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W:\Catering and Events\Wine\Hall wine lists\"/>
    </mc:Choice>
  </mc:AlternateContent>
  <xr:revisionPtr revIDLastSave="0" documentId="13_ncr:1_{597B2291-9100-488B-8688-D4E5F11908E3}" xr6:coauthVersionLast="47" xr6:coauthVersionMax="47" xr10:uidLastSave="{00000000-0000-0000-0000-000000000000}"/>
  <bookViews>
    <workbookView xWindow="28680" yWindow="-16470" windowWidth="16440" windowHeight="28320" xr2:uid="{00000000-000D-0000-FFFF-FFFF00000000}"/>
  </bookViews>
  <sheets>
    <sheet name="Wine order form" sheetId="2" r:id="rId1"/>
  </sheets>
  <definedNames>
    <definedName name="_Hlk502591947" localSheetId="0">'Wine order form'!#REF!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0" i="2"/>
  <c r="H31" i="2"/>
  <c r="H5" i="2" l="1"/>
</calcChain>
</file>

<file path=xl/sharedStrings.xml><?xml version="1.0" encoding="utf-8"?>
<sst xmlns="http://schemas.openxmlformats.org/spreadsheetml/2006/main" count="118" uniqueCount="60">
  <si>
    <t>Price (incl. VAT)</t>
  </si>
  <si>
    <t>Name &amp; member number:</t>
  </si>
  <si>
    <t>BACH</t>
  </si>
  <si>
    <t>Location</t>
  </si>
  <si>
    <t>RED</t>
  </si>
  <si>
    <t>Country</t>
  </si>
  <si>
    <t>Code</t>
  </si>
  <si>
    <t>TOTAL to pay</t>
  </si>
  <si>
    <t>MOZART</t>
  </si>
  <si>
    <t>GREEN</t>
  </si>
  <si>
    <t>Colour</t>
  </si>
  <si>
    <t>FRA</t>
  </si>
  <si>
    <t>WHI</t>
  </si>
  <si>
    <t xml:space="preserve"> </t>
  </si>
  <si>
    <t>CAVE5</t>
  </si>
  <si>
    <t>CAVE4</t>
  </si>
  <si>
    <t>POR</t>
  </si>
  <si>
    <t>CAVE3</t>
  </si>
  <si>
    <t>ROS</t>
  </si>
  <si>
    <t>SPA</t>
  </si>
  <si>
    <t>HOW many?</t>
  </si>
  <si>
    <t>Chateau Gabelot, Bordeaux Rouge</t>
  </si>
  <si>
    <t>Ch Lacombe Naoillac Medoc</t>
  </si>
  <si>
    <t>ORANGE</t>
  </si>
  <si>
    <t>Chateau Leboscq Medoc</t>
  </si>
  <si>
    <t>Amis de la Bouissiere</t>
  </si>
  <si>
    <t>Cairanne Peyre Blanche</t>
  </si>
  <si>
    <t>Cote du Rhone Plan de Dieu</t>
  </si>
  <si>
    <t>Ventoux Rose</t>
  </si>
  <si>
    <t>Vinsobres Les Cornuds</t>
  </si>
  <si>
    <t>Marques Riscal Limousin</t>
  </si>
  <si>
    <t>Monte Vehlo Branco</t>
  </si>
  <si>
    <t>Year</t>
  </si>
  <si>
    <t>USA</t>
  </si>
  <si>
    <t>Old Vine Zinfandel</t>
  </si>
  <si>
    <t xml:space="preserve">Catering use only. Wine order number:  </t>
  </si>
  <si>
    <r>
      <rPr>
        <b/>
        <sz val="10"/>
        <color rgb="FFFF0000"/>
        <rFont val="Calibri Light"/>
        <family val="2"/>
        <scheme val="major"/>
      </rPr>
      <t xml:space="preserve">How to order: </t>
    </r>
    <r>
      <rPr>
        <sz val="10"/>
        <rFont val="Calibri Light"/>
        <family val="2"/>
        <scheme val="major"/>
      </rPr>
      <t xml:space="preserve">
Fill in your name and member number below (ESSENTIAL).  
For each item, put the required quantity (digits only) in the blue column.  
Email to</t>
    </r>
    <r>
      <rPr>
        <b/>
        <sz val="10"/>
        <rFont val="Calibri Light"/>
        <family val="2"/>
        <scheme val="major"/>
      </rPr>
      <t xml:space="preserve"> </t>
    </r>
    <r>
      <rPr>
        <b/>
        <sz val="10"/>
        <color rgb="FF0070C0"/>
        <rFont val="Calibri Light"/>
        <family val="2"/>
        <scheme val="major"/>
      </rPr>
      <t>wine@wolfson.ox.ac.uk</t>
    </r>
    <r>
      <rPr>
        <sz val="10"/>
        <rFont val="Calibri Light"/>
        <family val="2"/>
        <scheme val="major"/>
      </rPr>
      <t>, with</t>
    </r>
    <r>
      <rPr>
        <b/>
        <sz val="10"/>
        <rFont val="Calibri Light"/>
        <family val="2"/>
        <scheme val="major"/>
      </rPr>
      <t xml:space="preserve"> </t>
    </r>
    <r>
      <rPr>
        <b/>
        <sz val="10"/>
        <color rgb="FF0070C0"/>
        <rFont val="Calibri Light"/>
        <family val="2"/>
        <scheme val="major"/>
      </rPr>
      <t>'Wine order'</t>
    </r>
    <r>
      <rPr>
        <sz val="10"/>
        <rFont val="Calibri Light"/>
        <family val="2"/>
        <scheme val="major"/>
      </rPr>
      <t xml:space="preserve"> as the subject.                                                                 
Please note that emails are monitored Mon to Fri, 8am-4pm.
We will email you when your order is ready.
</t>
    </r>
    <r>
      <rPr>
        <b/>
        <sz val="10"/>
        <color rgb="FFFF0000"/>
        <rFont val="Calibri Light"/>
        <family val="2"/>
        <scheme val="major"/>
      </rPr>
      <t>The order will be held for 10 days</t>
    </r>
    <r>
      <rPr>
        <sz val="10"/>
        <rFont val="Calibri Light"/>
        <family val="2"/>
        <scheme val="major"/>
      </rPr>
      <t xml:space="preserve"> at the Lodge.  Owing to to storage constraints, 
if the order is not collected within those 10 days, it will be put back into the cellar and 
a £5 admin fee per bottle will be applied. Your battles account will be credited for the wine.
</t>
    </r>
    <r>
      <rPr>
        <b/>
        <sz val="10"/>
        <color rgb="FF0070C0"/>
        <rFont val="Calibri Light"/>
        <family val="2"/>
        <scheme val="major"/>
      </rPr>
      <t>Some wines are limited: *one bottle per person; **two bottles per person.</t>
    </r>
  </si>
  <si>
    <t>CAVE2</t>
  </si>
  <si>
    <t>OUT1</t>
  </si>
  <si>
    <t>Domaine de Fa Beaujolais en Besset</t>
  </si>
  <si>
    <t>OUT3</t>
  </si>
  <si>
    <t>Cotes du Ventoux Perrin</t>
  </si>
  <si>
    <t>Coudoulet de Beaucastel</t>
  </si>
  <si>
    <t>Lirac Rouge Domaine Lafond</t>
  </si>
  <si>
    <t>Vinsobres Les Cornuds Perrin</t>
  </si>
  <si>
    <t>10year old Tawny Port Quinta de Val da Figueira</t>
  </si>
  <si>
    <t>LBV Port (Wolfson label)</t>
  </si>
  <si>
    <t>XXX</t>
  </si>
  <si>
    <t>OUT4</t>
  </si>
  <si>
    <t>Domaine des Soulanes Maury Grenat</t>
  </si>
  <si>
    <t>SCHUBERT</t>
  </si>
  <si>
    <t>Chateau Baret Blanc Pessac Leognan</t>
  </si>
  <si>
    <t>Chablis Vieilles Vignes Alain Gregory</t>
  </si>
  <si>
    <t>Chateau des Eyssards Chenin Blanc Saussignac</t>
  </si>
  <si>
    <t>Pinot Blanc Cave de Turckheim</t>
  </si>
  <si>
    <t>Cremant de Bourgogne Brut</t>
  </si>
  <si>
    <t>SAF</t>
  </si>
  <si>
    <t>Dewetshof Rhine Riesling</t>
  </si>
  <si>
    <r>
      <t xml:space="preserve">Montagny Tete de Cuvee Domaine Berthenet </t>
    </r>
    <r>
      <rPr>
        <b/>
        <sz val="10"/>
        <color theme="1"/>
        <rFont val="Calibri"/>
        <family val="2"/>
        <scheme val="minor"/>
      </rPr>
      <t>**Maximum two per person</t>
    </r>
  </si>
  <si>
    <r>
      <rPr>
        <b/>
        <sz val="16"/>
        <color rgb="FF000000"/>
        <rFont val="Calibri Light"/>
        <family val="2"/>
        <scheme val="major"/>
      </rPr>
      <t>Hall Wine List</t>
    </r>
    <r>
      <rPr>
        <b/>
        <sz val="10"/>
        <color rgb="FF000000"/>
        <rFont val="Calibri Light"/>
        <family val="2"/>
        <scheme val="major"/>
      </rPr>
      <t xml:space="preserve">
</t>
    </r>
    <r>
      <rPr>
        <sz val="11"/>
        <color rgb="FF000000"/>
        <rFont val="Calibri Light"/>
        <family val="2"/>
        <scheme val="major"/>
      </rPr>
      <t>(updated 26 September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</si>
</sst>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rgb="FF0070C0"/>
      <name val="Calibri Light"/>
      <family val="2"/>
      <scheme val="major"/>
    </font>
    <font>
      <sz val="8"/>
      <name val="Calibri"/>
      <family val="2"/>
      <scheme val="minor"/>
    </font>
    <font>
      <b/>
      <sz val="16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3" borderId="1" xfId="0" applyFont="1" applyFill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16" fillId="7" borderId="1" xfId="0" applyFont="1" applyFill="1" applyBorder="1" applyAlignment="1">
      <alignment vertical="center"/>
    </xf>
    <xf numFmtId="0" fontId="16" fillId="7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left"/>
      <protection locked="0"/>
    </xf>
    <xf numFmtId="0" fontId="2" fillId="6" borderId="4" xfId="0" applyFont="1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0" fillId="6" borderId="5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CCCC"/>
      <color rgb="FF99FFCC"/>
      <color rgb="FFFF99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="117" zoomScaleNormal="117" workbookViewId="0">
      <selection activeCell="I6" sqref="I6:I31"/>
    </sheetView>
  </sheetViews>
  <sheetFormatPr defaultColWidth="8.77734375" defaultRowHeight="14.4" x14ac:dyDescent="0.3"/>
  <cols>
    <col min="1" max="1" width="8" bestFit="1" customWidth="1"/>
    <col min="2" max="2" width="8" customWidth="1"/>
    <col min="3" max="3" width="5.44140625" style="1" bestFit="1" customWidth="1"/>
    <col min="4" max="4" width="9.109375" bestFit="1" customWidth="1"/>
    <col min="5" max="5" width="39" bestFit="1" customWidth="1"/>
    <col min="6" max="6" width="5.109375" bestFit="1" customWidth="1"/>
    <col min="7" max="7" width="6.6640625" customWidth="1"/>
    <col min="8" max="8" width="7.88671875" bestFit="1" customWidth="1"/>
    <col min="9" max="9" width="6.109375" bestFit="1" customWidth="1"/>
    <col min="10" max="10" width="8.5546875" customWidth="1"/>
  </cols>
  <sheetData>
    <row r="1" spans="1:9" ht="15" thickBot="1" x14ac:dyDescent="0.35">
      <c r="A1" s="31" t="s">
        <v>35</v>
      </c>
      <c r="B1" s="31"/>
      <c r="C1" s="31"/>
      <c r="D1" s="31"/>
      <c r="E1" s="31"/>
      <c r="F1" s="31"/>
      <c r="G1" s="31"/>
      <c r="H1" s="31"/>
      <c r="I1" s="31"/>
    </row>
    <row r="2" spans="1:9" ht="137.4" customHeight="1" thickBot="1" x14ac:dyDescent="0.35">
      <c r="A2" s="23" t="s">
        <v>36</v>
      </c>
      <c r="B2" s="24"/>
      <c r="C2" s="25"/>
      <c r="D2" s="25"/>
      <c r="E2" s="25"/>
      <c r="F2" s="25"/>
      <c r="G2" s="25"/>
      <c r="H2" s="25"/>
      <c r="I2" s="26"/>
    </row>
    <row r="3" spans="1:9" ht="21" x14ac:dyDescent="0.4">
      <c r="A3" s="27" t="s">
        <v>1</v>
      </c>
      <c r="B3" s="28"/>
      <c r="C3" s="29"/>
      <c r="D3" s="29"/>
      <c r="E3" s="29"/>
      <c r="F3" s="29"/>
      <c r="G3" s="29"/>
      <c r="H3" s="29"/>
      <c r="I3" s="30"/>
    </row>
    <row r="4" spans="1:9" ht="36" x14ac:dyDescent="0.3">
      <c r="A4" s="2" t="s">
        <v>10</v>
      </c>
      <c r="B4" s="2" t="s">
        <v>5</v>
      </c>
      <c r="C4" s="12" t="s">
        <v>6</v>
      </c>
      <c r="D4" s="2" t="s">
        <v>3</v>
      </c>
      <c r="E4" s="11" t="s">
        <v>59</v>
      </c>
      <c r="F4" s="11" t="s">
        <v>32</v>
      </c>
      <c r="G4" s="8" t="s">
        <v>0</v>
      </c>
      <c r="H4" s="9" t="s">
        <v>7</v>
      </c>
      <c r="I4" s="10" t="s">
        <v>20</v>
      </c>
    </row>
    <row r="5" spans="1:9" x14ac:dyDescent="0.3">
      <c r="A5" s="14"/>
      <c r="B5" s="14"/>
      <c r="C5" s="13"/>
      <c r="D5" s="3"/>
      <c r="E5" s="15"/>
      <c r="F5" s="15"/>
      <c r="G5" s="16"/>
      <c r="H5" s="4">
        <f>SUM(H6:H31)</f>
        <v>0</v>
      </c>
      <c r="I5" s="5"/>
    </row>
    <row r="6" spans="1:9" x14ac:dyDescent="0.3">
      <c r="A6" s="17" t="s">
        <v>4</v>
      </c>
      <c r="B6" s="17" t="s">
        <v>11</v>
      </c>
      <c r="C6" s="17">
        <v>1541</v>
      </c>
      <c r="D6" s="17" t="s">
        <v>38</v>
      </c>
      <c r="E6" s="18" t="s">
        <v>21</v>
      </c>
      <c r="F6" s="17">
        <v>2016</v>
      </c>
      <c r="G6" s="17">
        <v>10.08</v>
      </c>
      <c r="H6" s="7">
        <f t="shared" ref="H6:H31" si="0">I6*G6</f>
        <v>0</v>
      </c>
      <c r="I6" s="6"/>
    </row>
    <row r="7" spans="1:9" x14ac:dyDescent="0.3">
      <c r="A7" s="17" t="s">
        <v>4</v>
      </c>
      <c r="B7" s="17" t="s">
        <v>11</v>
      </c>
      <c r="C7" s="17">
        <v>1633</v>
      </c>
      <c r="D7" s="17" t="s">
        <v>14</v>
      </c>
      <c r="E7" s="18" t="s">
        <v>39</v>
      </c>
      <c r="F7" s="17">
        <v>2020</v>
      </c>
      <c r="G7" s="17">
        <v>19.38</v>
      </c>
      <c r="H7" s="7">
        <f t="shared" si="0"/>
        <v>0</v>
      </c>
      <c r="I7" s="6"/>
    </row>
    <row r="8" spans="1:9" x14ac:dyDescent="0.3">
      <c r="A8" s="17" t="s">
        <v>4</v>
      </c>
      <c r="B8" s="17" t="s">
        <v>11</v>
      </c>
      <c r="C8" s="17">
        <v>1264</v>
      </c>
      <c r="D8" s="17" t="s">
        <v>40</v>
      </c>
      <c r="E8" s="18" t="s">
        <v>22</v>
      </c>
      <c r="F8" s="17">
        <v>2015</v>
      </c>
      <c r="G8" s="17">
        <v>10.86</v>
      </c>
      <c r="H8" s="7">
        <f t="shared" si="0"/>
        <v>0</v>
      </c>
      <c r="I8" s="6"/>
    </row>
    <row r="9" spans="1:9" x14ac:dyDescent="0.3">
      <c r="A9" s="17" t="s">
        <v>4</v>
      </c>
      <c r="B9" s="17" t="s">
        <v>11</v>
      </c>
      <c r="C9" s="17">
        <v>1177</v>
      </c>
      <c r="D9" s="17" t="s">
        <v>38</v>
      </c>
      <c r="E9" s="18" t="s">
        <v>24</v>
      </c>
      <c r="F9" s="17">
        <v>2014</v>
      </c>
      <c r="G9" s="17">
        <v>11.52</v>
      </c>
      <c r="H9" s="7">
        <f t="shared" si="0"/>
        <v>0</v>
      </c>
      <c r="I9" s="6"/>
    </row>
    <row r="10" spans="1:9" x14ac:dyDescent="0.3">
      <c r="A10" s="17" t="s">
        <v>4</v>
      </c>
      <c r="B10" s="17" t="s">
        <v>11</v>
      </c>
      <c r="C10" s="17">
        <v>1293</v>
      </c>
      <c r="D10" s="17" t="s">
        <v>8</v>
      </c>
      <c r="E10" s="18" t="s">
        <v>25</v>
      </c>
      <c r="F10" s="17">
        <v>2015</v>
      </c>
      <c r="G10" s="17">
        <v>10.8</v>
      </c>
      <c r="H10" s="7">
        <f t="shared" si="0"/>
        <v>0</v>
      </c>
      <c r="I10" s="6"/>
    </row>
    <row r="11" spans="1:9" x14ac:dyDescent="0.3">
      <c r="A11" s="17" t="s">
        <v>4</v>
      </c>
      <c r="B11" s="17" t="s">
        <v>11</v>
      </c>
      <c r="C11" s="17">
        <v>1315</v>
      </c>
      <c r="D11" s="17" t="s">
        <v>15</v>
      </c>
      <c r="E11" s="18" t="s">
        <v>26</v>
      </c>
      <c r="F11" s="17">
        <v>2015</v>
      </c>
      <c r="G11" s="17">
        <v>12.36</v>
      </c>
      <c r="H11" s="7">
        <f t="shared" si="0"/>
        <v>0</v>
      </c>
      <c r="I11" s="6"/>
    </row>
    <row r="12" spans="1:9" x14ac:dyDescent="0.3">
      <c r="A12" s="17" t="s">
        <v>4</v>
      </c>
      <c r="B12" s="17" t="s">
        <v>11</v>
      </c>
      <c r="C12" s="17">
        <v>1252</v>
      </c>
      <c r="D12" s="17" t="s">
        <v>15</v>
      </c>
      <c r="E12" s="18" t="s">
        <v>27</v>
      </c>
      <c r="F12" s="17">
        <v>2016</v>
      </c>
      <c r="G12" s="17">
        <v>9.58</v>
      </c>
      <c r="H12" s="7">
        <f t="shared" si="0"/>
        <v>0</v>
      </c>
      <c r="I12" s="6"/>
    </row>
    <row r="13" spans="1:9" x14ac:dyDescent="0.3">
      <c r="A13" s="17" t="s">
        <v>4</v>
      </c>
      <c r="B13" s="17" t="s">
        <v>11</v>
      </c>
      <c r="C13" s="17">
        <v>1229</v>
      </c>
      <c r="D13" s="17" t="s">
        <v>17</v>
      </c>
      <c r="E13" s="18" t="s">
        <v>41</v>
      </c>
      <c r="F13" s="17">
        <v>2014</v>
      </c>
      <c r="G13" s="17">
        <v>7.75</v>
      </c>
      <c r="H13" s="7">
        <f t="shared" si="0"/>
        <v>0</v>
      </c>
      <c r="I13" s="6"/>
    </row>
    <row r="14" spans="1:9" x14ac:dyDescent="0.3">
      <c r="A14" s="17" t="s">
        <v>4</v>
      </c>
      <c r="B14" s="17" t="s">
        <v>11</v>
      </c>
      <c r="C14" s="17">
        <v>1182</v>
      </c>
      <c r="D14" s="17" t="s">
        <v>38</v>
      </c>
      <c r="E14" s="18" t="s">
        <v>42</v>
      </c>
      <c r="F14" s="17">
        <v>2013</v>
      </c>
      <c r="G14" s="17">
        <v>17.350000000000001</v>
      </c>
      <c r="H14" s="7">
        <f t="shared" si="0"/>
        <v>0</v>
      </c>
      <c r="I14" s="6"/>
    </row>
    <row r="15" spans="1:9" x14ac:dyDescent="0.3">
      <c r="A15" s="17" t="s">
        <v>4</v>
      </c>
      <c r="B15" s="17" t="s">
        <v>11</v>
      </c>
      <c r="C15" s="17">
        <v>1221</v>
      </c>
      <c r="D15" s="17" t="s">
        <v>17</v>
      </c>
      <c r="E15" s="18" t="s">
        <v>43</v>
      </c>
      <c r="F15" s="17">
        <v>2013</v>
      </c>
      <c r="G15" s="17">
        <v>11.64</v>
      </c>
      <c r="H15" s="7">
        <f t="shared" si="0"/>
        <v>0</v>
      </c>
      <c r="I15" s="6"/>
    </row>
    <row r="16" spans="1:9" x14ac:dyDescent="0.3">
      <c r="A16" s="17" t="s">
        <v>4</v>
      </c>
      <c r="B16" s="17" t="s">
        <v>11</v>
      </c>
      <c r="C16" s="17">
        <v>1316</v>
      </c>
      <c r="D16" s="17" t="s">
        <v>15</v>
      </c>
      <c r="E16" s="18" t="s">
        <v>29</v>
      </c>
      <c r="F16" s="17">
        <v>2015</v>
      </c>
      <c r="G16" s="17">
        <v>12.53</v>
      </c>
      <c r="H16" s="7">
        <f t="shared" si="0"/>
        <v>0</v>
      </c>
      <c r="I16" s="6"/>
    </row>
    <row r="17" spans="1:9" x14ac:dyDescent="0.3">
      <c r="A17" s="17" t="s">
        <v>4</v>
      </c>
      <c r="B17" s="17" t="s">
        <v>11</v>
      </c>
      <c r="C17" s="17">
        <v>1139</v>
      </c>
      <c r="D17" s="17" t="s">
        <v>9</v>
      </c>
      <c r="E17" s="18" t="s">
        <v>44</v>
      </c>
      <c r="F17" s="17">
        <v>2013</v>
      </c>
      <c r="G17" s="17">
        <v>14.68</v>
      </c>
      <c r="H17" s="7">
        <f t="shared" si="0"/>
        <v>0</v>
      </c>
      <c r="I17" s="6"/>
    </row>
    <row r="18" spans="1:9" x14ac:dyDescent="0.3">
      <c r="A18" s="17" t="s">
        <v>4</v>
      </c>
      <c r="B18" s="17" t="s">
        <v>16</v>
      </c>
      <c r="C18" s="17">
        <v>1543</v>
      </c>
      <c r="D18" s="17" t="s">
        <v>2</v>
      </c>
      <c r="E18" s="18" t="s">
        <v>45</v>
      </c>
      <c r="F18" s="17" t="s">
        <v>13</v>
      </c>
      <c r="G18" s="17">
        <v>20.28</v>
      </c>
      <c r="H18" s="7">
        <f t="shared" si="0"/>
        <v>0</v>
      </c>
      <c r="I18" s="6"/>
    </row>
    <row r="19" spans="1:9" x14ac:dyDescent="0.3">
      <c r="A19" s="17" t="s">
        <v>4</v>
      </c>
      <c r="B19" s="17" t="s">
        <v>16</v>
      </c>
      <c r="C19" s="17">
        <v>1130</v>
      </c>
      <c r="D19" s="17" t="s">
        <v>40</v>
      </c>
      <c r="E19" s="18" t="s">
        <v>46</v>
      </c>
      <c r="F19" s="17">
        <v>2009</v>
      </c>
      <c r="G19" s="17">
        <v>17.27</v>
      </c>
      <c r="H19" s="7">
        <f t="shared" si="0"/>
        <v>0</v>
      </c>
      <c r="I19" s="6"/>
    </row>
    <row r="20" spans="1:9" x14ac:dyDescent="0.3">
      <c r="A20" s="17" t="s">
        <v>4</v>
      </c>
      <c r="B20" s="17" t="s">
        <v>33</v>
      </c>
      <c r="C20" s="17">
        <v>1637</v>
      </c>
      <c r="D20" s="17" t="s">
        <v>17</v>
      </c>
      <c r="E20" s="18" t="s">
        <v>34</v>
      </c>
      <c r="F20" s="17">
        <v>2021</v>
      </c>
      <c r="G20" s="17">
        <v>16.690000000000001</v>
      </c>
      <c r="H20" s="7">
        <f t="shared" si="0"/>
        <v>0</v>
      </c>
      <c r="I20" s="6"/>
    </row>
    <row r="21" spans="1:9" x14ac:dyDescent="0.3">
      <c r="A21" s="17" t="s">
        <v>4</v>
      </c>
      <c r="B21" s="17" t="s">
        <v>47</v>
      </c>
      <c r="C21" s="17">
        <v>1504</v>
      </c>
      <c r="D21" s="17" t="s">
        <v>48</v>
      </c>
      <c r="E21" s="18" t="s">
        <v>49</v>
      </c>
      <c r="F21" s="17">
        <v>2017</v>
      </c>
      <c r="G21" s="17">
        <v>17.84</v>
      </c>
      <c r="H21" s="7">
        <f t="shared" si="0"/>
        <v>0</v>
      </c>
      <c r="I21" s="6"/>
    </row>
    <row r="22" spans="1:9" x14ac:dyDescent="0.3">
      <c r="A22" s="19" t="s">
        <v>18</v>
      </c>
      <c r="B22" s="19" t="s">
        <v>11</v>
      </c>
      <c r="C22" s="19">
        <v>1593</v>
      </c>
      <c r="D22" s="19" t="s">
        <v>50</v>
      </c>
      <c r="E22" s="20" t="s">
        <v>28</v>
      </c>
      <c r="F22" s="19">
        <v>2021</v>
      </c>
      <c r="G22" s="19">
        <v>9.7200000000000006</v>
      </c>
      <c r="H22" s="7">
        <f t="shared" si="0"/>
        <v>0</v>
      </c>
      <c r="I22" s="6"/>
    </row>
    <row r="23" spans="1:9" x14ac:dyDescent="0.3">
      <c r="A23" s="21" t="s">
        <v>12</v>
      </c>
      <c r="B23" s="21" t="s">
        <v>11</v>
      </c>
      <c r="C23" s="21">
        <v>1516</v>
      </c>
      <c r="D23" s="21" t="s">
        <v>15</v>
      </c>
      <c r="E23" s="22" t="s">
        <v>51</v>
      </c>
      <c r="F23" s="21">
        <v>2018</v>
      </c>
      <c r="G23" s="21">
        <v>18.22</v>
      </c>
      <c r="H23" s="7">
        <f t="shared" si="0"/>
        <v>0</v>
      </c>
      <c r="I23" s="6"/>
    </row>
    <row r="24" spans="1:9" x14ac:dyDescent="0.3">
      <c r="A24" s="21" t="s">
        <v>12</v>
      </c>
      <c r="B24" s="21" t="s">
        <v>11</v>
      </c>
      <c r="C24" s="21">
        <v>1481</v>
      </c>
      <c r="D24" s="21" t="s">
        <v>48</v>
      </c>
      <c r="E24" s="22" t="s">
        <v>52</v>
      </c>
      <c r="F24" s="21">
        <v>2018</v>
      </c>
      <c r="G24" s="21">
        <v>15.82</v>
      </c>
      <c r="H24" s="7">
        <f t="shared" si="0"/>
        <v>0</v>
      </c>
      <c r="I24" s="6"/>
    </row>
    <row r="25" spans="1:9" ht="27.6" x14ac:dyDescent="0.3">
      <c r="A25" s="21" t="s">
        <v>12</v>
      </c>
      <c r="B25" s="21" t="s">
        <v>11</v>
      </c>
      <c r="C25" s="21">
        <v>1539</v>
      </c>
      <c r="D25" s="21" t="s">
        <v>15</v>
      </c>
      <c r="E25" s="22" t="s">
        <v>58</v>
      </c>
      <c r="F25" s="21">
        <v>2019</v>
      </c>
      <c r="G25" s="21">
        <v>15.6</v>
      </c>
      <c r="H25" s="7">
        <f t="shared" si="0"/>
        <v>0</v>
      </c>
      <c r="I25" s="6"/>
    </row>
    <row r="26" spans="1:9" x14ac:dyDescent="0.3">
      <c r="A26" s="21" t="s">
        <v>12</v>
      </c>
      <c r="B26" s="21" t="s">
        <v>11</v>
      </c>
      <c r="C26" s="21">
        <v>1673</v>
      </c>
      <c r="D26" s="21" t="s">
        <v>23</v>
      </c>
      <c r="E26" s="22" t="s">
        <v>53</v>
      </c>
      <c r="F26" s="21">
        <v>2016</v>
      </c>
      <c r="G26" s="21">
        <v>14.98</v>
      </c>
      <c r="H26" s="7">
        <f t="shared" si="0"/>
        <v>0</v>
      </c>
      <c r="I26" s="6"/>
    </row>
    <row r="27" spans="1:9" x14ac:dyDescent="0.3">
      <c r="A27" s="21" t="s">
        <v>12</v>
      </c>
      <c r="B27" s="21" t="s">
        <v>11</v>
      </c>
      <c r="C27" s="21">
        <v>1445</v>
      </c>
      <c r="D27" s="21" t="s">
        <v>14</v>
      </c>
      <c r="E27" s="22" t="s">
        <v>54</v>
      </c>
      <c r="F27" s="21">
        <v>2018</v>
      </c>
      <c r="G27" s="21">
        <v>9.5</v>
      </c>
      <c r="H27" s="7">
        <f t="shared" si="0"/>
        <v>0</v>
      </c>
      <c r="I27" s="6"/>
    </row>
    <row r="28" spans="1:9" x14ac:dyDescent="0.3">
      <c r="A28" s="21" t="s">
        <v>12</v>
      </c>
      <c r="B28" s="21" t="s">
        <v>11</v>
      </c>
      <c r="C28" s="21">
        <v>1536</v>
      </c>
      <c r="D28" s="21" t="s">
        <v>2</v>
      </c>
      <c r="E28" s="22" t="s">
        <v>55</v>
      </c>
      <c r="F28" s="21" t="s">
        <v>13</v>
      </c>
      <c r="G28" s="21">
        <v>18.309999999999999</v>
      </c>
      <c r="H28" s="7">
        <f t="shared" si="0"/>
        <v>0</v>
      </c>
      <c r="I28" s="6"/>
    </row>
    <row r="29" spans="1:9" x14ac:dyDescent="0.3">
      <c r="A29" s="21" t="s">
        <v>12</v>
      </c>
      <c r="B29" s="21" t="s">
        <v>16</v>
      </c>
      <c r="C29" s="21">
        <v>970</v>
      </c>
      <c r="D29" s="21" t="s">
        <v>17</v>
      </c>
      <c r="E29" s="22" t="s">
        <v>31</v>
      </c>
      <c r="F29" s="21">
        <v>2017</v>
      </c>
      <c r="G29" s="21">
        <v>9.5</v>
      </c>
      <c r="H29" s="7">
        <f t="shared" si="0"/>
        <v>0</v>
      </c>
      <c r="I29" s="6"/>
    </row>
    <row r="30" spans="1:9" x14ac:dyDescent="0.3">
      <c r="A30" s="21" t="s">
        <v>12</v>
      </c>
      <c r="B30" s="21" t="s">
        <v>56</v>
      </c>
      <c r="C30" s="21">
        <v>1634</v>
      </c>
      <c r="D30" s="21" t="s">
        <v>17</v>
      </c>
      <c r="E30" s="22" t="s">
        <v>57</v>
      </c>
      <c r="F30" s="21">
        <v>2020</v>
      </c>
      <c r="G30" s="21">
        <v>16.66</v>
      </c>
      <c r="H30" s="7">
        <f t="shared" si="0"/>
        <v>0</v>
      </c>
      <c r="I30" s="6"/>
    </row>
    <row r="31" spans="1:9" x14ac:dyDescent="0.3">
      <c r="A31" s="21" t="s">
        <v>12</v>
      </c>
      <c r="B31" s="21" t="s">
        <v>19</v>
      </c>
      <c r="C31" s="21">
        <v>1443</v>
      </c>
      <c r="D31" s="21" t="s">
        <v>37</v>
      </c>
      <c r="E31" s="22" t="s">
        <v>30</v>
      </c>
      <c r="F31" s="21">
        <v>2018</v>
      </c>
      <c r="G31" s="21">
        <v>11.5</v>
      </c>
      <c r="H31" s="7">
        <f t="shared" si="0"/>
        <v>0</v>
      </c>
      <c r="I31" s="6"/>
    </row>
  </sheetData>
  <sheetProtection algorithmName="SHA-512" hashValue="cVqKiWPO4hdHDIpYdcLgy5CBCDtvgXUDZFtAIi7ViO0Ri0dwG9ZqV7sLqkpvn0raA8vLzJEhSz5/uGVBDj1PRg==" saltValue="gwL7d1XcuXonOUwZrblp4w==" spinCount="100000" sheet="1" objects="1" scenarios="1" selectLockedCells="1"/>
  <sortState xmlns:xlrd2="http://schemas.microsoft.com/office/spreadsheetml/2017/richdata2" ref="A6:I22">
    <sortCondition ref="B6:B22"/>
    <sortCondition ref="A6:A22"/>
  </sortState>
  <mergeCells count="3">
    <mergeCell ref="A2:I2"/>
    <mergeCell ref="A3:I3"/>
    <mergeCell ref="A1:I1"/>
  </mergeCells>
  <phoneticPr fontId="13" type="noConversion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Wine order form</vt:lpstr>
    </vt:vector>
  </TitlesOfParts>
  <Company>Oxford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Calder</dc:creator>
  <cp:lastModifiedBy>Louise Calder</cp:lastModifiedBy>
  <cp:lastPrinted>2024-07-10T10:40:52Z</cp:lastPrinted>
  <dcterms:created xsi:type="dcterms:W3CDTF">2020-04-01T16:05:09Z</dcterms:created>
  <dcterms:modified xsi:type="dcterms:W3CDTF">2024-09-26T11:58:02Z</dcterms:modified>
</cp:coreProperties>
</file>