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W:\Catering and Events\Wine\Hall wine lists\"/>
    </mc:Choice>
  </mc:AlternateContent>
  <xr:revisionPtr revIDLastSave="0" documentId="13_ncr:1_{79D6B62C-B6E0-46A4-BF9A-E25C8C2F6A0A}" xr6:coauthVersionLast="47" xr6:coauthVersionMax="47" xr10:uidLastSave="{00000000-0000-0000-0000-000000000000}"/>
  <bookViews>
    <workbookView xWindow="-120" yWindow="-16320" windowWidth="29040" windowHeight="15720" xr2:uid="{00000000-000D-0000-FFFF-FFFF00000000}"/>
  </bookViews>
  <sheets>
    <sheet name="Wine order form" sheetId="2" r:id="rId1"/>
  </sheets>
  <definedNames>
    <definedName name="_Hlk502591947" localSheetId="0">'Wine order form'!#REF!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 i="2" l="1"/>
  <c r="G20" i="2"/>
  <c r="G21" i="2"/>
  <c r="G7" i="2"/>
  <c r="G8" i="2"/>
  <c r="G9" i="2"/>
  <c r="G14" i="2"/>
  <c r="G15" i="2"/>
  <c r="G6" i="2"/>
  <c r="G10" i="2"/>
  <c r="G11" i="2"/>
  <c r="G12" i="2"/>
  <c r="G13" i="2"/>
  <c r="G16" i="2"/>
  <c r="G18" i="2"/>
  <c r="G29" i="2"/>
  <c r="G17" i="2"/>
  <c r="G28" i="2"/>
  <c r="G22" i="2"/>
  <c r="G24" i="2"/>
  <c r="G30" i="2"/>
  <c r="G31" i="2"/>
  <c r="G26" i="2"/>
  <c r="G23" i="2"/>
  <c r="G25" i="2"/>
  <c r="G19" i="2"/>
  <c r="G5" i="2" l="1"/>
</calcChain>
</file>

<file path=xl/sharedStrings.xml><?xml version="1.0" encoding="utf-8"?>
<sst xmlns="http://schemas.openxmlformats.org/spreadsheetml/2006/main" count="115" uniqueCount="73">
  <si>
    <t>Category</t>
  </si>
  <si>
    <t>Price (incl. VAT)</t>
  </si>
  <si>
    <t>Catering use only.  Wine fetched by:</t>
  </si>
  <si>
    <t xml:space="preserve">Catering use only.  Wine system entry by: </t>
  </si>
  <si>
    <t>France</t>
  </si>
  <si>
    <t>Spain</t>
  </si>
  <si>
    <t>Portugal</t>
  </si>
  <si>
    <t>White</t>
  </si>
  <si>
    <t>Red - Claret</t>
  </si>
  <si>
    <t>Red - Rhone</t>
  </si>
  <si>
    <t>BACH</t>
  </si>
  <si>
    <t>Location</t>
  </si>
  <si>
    <t>OUT-4</t>
  </si>
  <si>
    <t>CAVE 5</t>
  </si>
  <si>
    <t>CAVE 3</t>
  </si>
  <si>
    <t>CAVE 4</t>
  </si>
  <si>
    <t>ORANGE</t>
  </si>
  <si>
    <t>BLACK</t>
  </si>
  <si>
    <t>OUT-2</t>
  </si>
  <si>
    <t>WAGNER</t>
  </si>
  <si>
    <t>Country</t>
  </si>
  <si>
    <t>Code</t>
  </si>
  <si>
    <t>TOTAL to pay</t>
  </si>
  <si>
    <t>***Leroux Mineau Grand Cru</t>
  </si>
  <si>
    <t>Laibach Chenin blanc sur lie '19</t>
  </si>
  <si>
    <t>South Africa</t>
  </si>
  <si>
    <t>Château Reysson Haut Medoc '14</t>
  </si>
  <si>
    <t>Red</t>
  </si>
  <si>
    <t>Marques de Riscal Reserva '15</t>
  </si>
  <si>
    <t>Port</t>
  </si>
  <si>
    <t>College Own Label LBV Port</t>
  </si>
  <si>
    <t>***10 year old Tawny Port Quinta de Val da Figueira</t>
  </si>
  <si>
    <t>OUT-3</t>
  </si>
  <si>
    <t>Cairanne Peyre Blanche '13</t>
  </si>
  <si>
    <t>Rasteau Domaine Chamfort '15</t>
  </si>
  <si>
    <t>Vacqueyras Les Christine Perrin '13</t>
  </si>
  <si>
    <t>Pinot Blanc Cave de Turckheim '18</t>
  </si>
  <si>
    <t>Château Fayau Bordeaux Rouge '15</t>
  </si>
  <si>
    <t>CAVE 1</t>
  </si>
  <si>
    <t>BLUE</t>
  </si>
  <si>
    <t>White - dessert</t>
  </si>
  <si>
    <t>White - Sparkling</t>
  </si>
  <si>
    <t>Château Liversan Haut Medoc '15</t>
  </si>
  <si>
    <t>White - Bordeaux</t>
  </si>
  <si>
    <t>Red - Burg</t>
  </si>
  <si>
    <t>Les Amis de la Bouissiere '16</t>
  </si>
  <si>
    <t>Gigondas la Gille '16</t>
  </si>
  <si>
    <t>**Saint Aubin Champ Tirant '19</t>
  </si>
  <si>
    <t>**Chateau Baret Blanc Pessac Leognan '18</t>
  </si>
  <si>
    <t>**Chablis Domaine des Quatre Chemins '20</t>
  </si>
  <si>
    <t>Chateau La Tour de By '14</t>
  </si>
  <si>
    <t>Maranges Rouge Le Goty '15</t>
  </si>
  <si>
    <t>Saint Veran les Pierres Blanches Cave de Prisse</t>
  </si>
  <si>
    <t>White - Burg</t>
  </si>
  <si>
    <t>***Chateau des Eyssards Chenin Blanc Saussignac '16</t>
  </si>
  <si>
    <t>Prosecco Pinot Nero Rosé Le Monde NV</t>
  </si>
  <si>
    <t>Prosecco Brut Le Monde NV</t>
  </si>
  <si>
    <t>Germany</t>
  </si>
  <si>
    <t>**Hebsacker Lemberger 2021</t>
  </si>
  <si>
    <t>White - Riesling</t>
  </si>
  <si>
    <t>MINT</t>
  </si>
  <si>
    <t>How many?</t>
  </si>
  <si>
    <t>**Ranschbach Riesling Rotliegend</t>
  </si>
  <si>
    <t xml:space="preserve">Catering use only. Wine order number:   </t>
  </si>
  <si>
    <t>Name &amp; member number (required):</t>
  </si>
  <si>
    <t>College Claret Own Label (Château Buisson Redon)</t>
  </si>
  <si>
    <t>Italy</t>
  </si>
  <si>
    <t>Rose - Sparkling</t>
  </si>
  <si>
    <t>CAVE5</t>
  </si>
  <si>
    <t>GREEN</t>
  </si>
  <si>
    <t>OUT2</t>
  </si>
  <si>
    <r>
      <rPr>
        <b/>
        <sz val="16"/>
        <color rgb="FF000000"/>
        <rFont val="Calibri Light"/>
        <family val="2"/>
        <scheme val="major"/>
      </rPr>
      <t>CHRISTMAS SALE LIST</t>
    </r>
    <r>
      <rPr>
        <b/>
        <sz val="10"/>
        <color rgb="FF000000"/>
        <rFont val="Calibri Light"/>
        <family val="2"/>
        <scheme val="major"/>
      </rPr>
      <t xml:space="preserve">
updated 3 Dec 2024</t>
    </r>
  </si>
  <si>
    <r>
      <rPr>
        <b/>
        <sz val="11"/>
        <color rgb="FFFF0000"/>
        <rFont val="Calibri Light"/>
        <family val="2"/>
        <scheme val="major"/>
      </rPr>
      <t xml:space="preserve">How to order: </t>
    </r>
    <r>
      <rPr>
        <sz val="11"/>
        <color rgb="FF000000"/>
        <rFont val="Calibri Light"/>
        <family val="2"/>
        <scheme val="major"/>
      </rPr>
      <t xml:space="preserve">
Fill in your name and member number below (ESSENTIAL).  
For each item, put the required quantity (digits only) in the blue column.  
Email to wine@wolfson.ox.ac.uk, with 'Wine order' as the subject.                                                                                                                                                                                                                                                                                           We will email you when your order is ready.
</t>
    </r>
    <r>
      <rPr>
        <b/>
        <sz val="11"/>
        <color rgb="FFFF0000"/>
        <rFont val="Calibri Light"/>
        <family val="2"/>
        <scheme val="major"/>
      </rPr>
      <t>The order will be held for 10 days</t>
    </r>
    <r>
      <rPr>
        <sz val="11"/>
        <color rgb="FF000000"/>
        <rFont val="Calibri Light"/>
        <family val="2"/>
        <scheme val="major"/>
      </rPr>
      <t xml:space="preserve"> at the Lodge. If the wine is not collected within those 10 days, it will be returned to the cellar and a £5 admin fee will be applied. Your battles account will be credited for the wine.
</t>
    </r>
    <r>
      <rPr>
        <b/>
        <sz val="11"/>
        <color rgb="FF7030A0"/>
        <rFont val="Calibri Light"/>
        <family val="2"/>
        <scheme val="major"/>
      </rPr>
      <t xml:space="preserve">*** = one bottle per customer     ** = two bottles per customer    * = three bottles per customer
</t>
    </r>
    <r>
      <rPr>
        <b/>
        <sz val="11"/>
        <color rgb="FFFF0000"/>
        <rFont val="Calibri Light"/>
        <family val="2"/>
        <scheme val="major"/>
      </rPr>
      <t>DELIVERY before Christmas is guaranteed only for orders received by 4pm on Thursday 12 December.  
We will attempt to fulfil later orders, but these are likely to be delayed until the New Year.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</si>
</sst>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1" x14ac:knownFonts="1">
    <font>
      <sz val="11"/>
      <color theme="1"/>
      <name val="Calibri"/>
      <family val="2"/>
      <scheme val="minor"/>
    </font>
    <font>
      <sz val="11"/>
      <color rgb="FF000000"/>
      <name val="Calibri"/>
      <family val="2"/>
      <scheme val="minor"/>
    </font>
    <font>
      <b/>
      <sz val="16"/>
      <color theme="1"/>
      <name val="Calibri"/>
      <family val="2"/>
      <scheme val="minor"/>
    </font>
    <font>
      <b/>
      <sz val="11"/>
      <color rgb="FFFF0000"/>
      <name val="Calibri Light"/>
      <family val="2"/>
      <scheme val="major"/>
    </font>
    <font>
      <sz val="11"/>
      <color rgb="FF000000"/>
      <name val="Calibri Light"/>
      <family val="2"/>
      <scheme val="major"/>
    </font>
    <font>
      <b/>
      <sz val="10"/>
      <color rgb="FF000000"/>
      <name val="Calibri Light"/>
      <family val="2"/>
      <scheme val="major"/>
    </font>
    <font>
      <b/>
      <sz val="10"/>
      <name val="Calibri Light"/>
      <family val="2"/>
      <scheme val="major"/>
    </font>
    <font>
      <b/>
      <sz val="10"/>
      <color rgb="FFFF0000"/>
      <name val="Calibri Light"/>
      <family val="2"/>
      <scheme val="major"/>
    </font>
    <font>
      <sz val="10"/>
      <color theme="1"/>
      <name val="Calibri Light"/>
      <family val="2"/>
      <scheme val="major"/>
    </font>
    <font>
      <b/>
      <sz val="8"/>
      <color rgb="FF000000"/>
      <name val="Calibri Light"/>
      <family val="2"/>
      <scheme val="major"/>
    </font>
    <font>
      <sz val="9"/>
      <color theme="1"/>
      <name val="Calibri Light"/>
      <family val="2"/>
      <scheme val="major"/>
    </font>
    <font>
      <b/>
      <sz val="10"/>
      <color theme="1"/>
      <name val="Calibri Light"/>
      <family val="2"/>
      <scheme val="major"/>
    </font>
    <font>
      <i/>
      <sz val="10"/>
      <color theme="1"/>
      <name val="Calibri Light"/>
      <family val="2"/>
      <scheme val="major"/>
    </font>
    <font>
      <sz val="9"/>
      <color rgb="FF000000"/>
      <name val="Calibri Light"/>
      <family val="2"/>
      <scheme val="major"/>
    </font>
    <font>
      <b/>
      <sz val="9"/>
      <name val="Calibri Light"/>
      <family val="2"/>
      <scheme val="major"/>
    </font>
    <font>
      <b/>
      <sz val="9"/>
      <color rgb="FFFF0000"/>
      <name val="Calibri Light"/>
      <family val="2"/>
      <scheme val="major"/>
    </font>
    <font>
      <b/>
      <sz val="9"/>
      <color rgb="FF000000"/>
      <name val="Calibri Light"/>
      <family val="2"/>
      <scheme val="major"/>
    </font>
    <font>
      <sz val="10"/>
      <color theme="1"/>
      <name val="Calibri"/>
      <family val="2"/>
      <scheme val="minor"/>
    </font>
    <font>
      <b/>
      <sz val="16"/>
      <color rgb="FF000000"/>
      <name val="Calibri Light"/>
      <family val="2"/>
      <scheme val="major"/>
    </font>
    <font>
      <sz val="8"/>
      <color rgb="FF000000"/>
      <name val="Calibri Light"/>
      <family val="2"/>
      <scheme val="major"/>
    </font>
    <font>
      <b/>
      <sz val="11"/>
      <color rgb="FF7030A0"/>
      <name val="Calibri Light"/>
      <family val="2"/>
      <scheme val="maj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39997558519241921"/>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8">
    <xf numFmtId="0" fontId="0" fillId="0" borderId="0" xfId="0"/>
    <xf numFmtId="0" fontId="0" fillId="0" borderId="0" xfId="0" applyAlignment="1">
      <alignment wrapText="1"/>
    </xf>
    <xf numFmtId="0" fontId="5" fillId="0" borderId="1" xfId="0" applyFont="1" applyBorder="1" applyAlignment="1">
      <alignment horizontal="center" vertical="center" wrapText="1"/>
    </xf>
    <xf numFmtId="164" fontId="6" fillId="2" borderId="1" xfId="0" applyNumberFormat="1" applyFont="1" applyFill="1" applyBorder="1" applyAlignment="1">
      <alignment horizontal="center" vertical="center" wrapText="1"/>
    </xf>
    <xf numFmtId="0" fontId="8" fillId="2" borderId="1" xfId="0" applyFont="1" applyFill="1" applyBorder="1" applyAlignment="1">
      <alignment horizontal="center" wrapText="1"/>
    </xf>
    <xf numFmtId="0" fontId="8" fillId="2" borderId="1" xfId="0" applyFont="1" applyFill="1" applyBorder="1" applyAlignment="1">
      <alignment horizontal="center"/>
    </xf>
    <xf numFmtId="164" fontId="7" fillId="3" borderId="1" xfId="0" applyNumberFormat="1" applyFont="1" applyFill="1" applyBorder="1" applyAlignment="1">
      <alignment horizontal="center" wrapText="1"/>
    </xf>
    <xf numFmtId="0" fontId="9" fillId="5"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164" fontId="13" fillId="2" borderId="1" xfId="0" applyNumberFormat="1" applyFont="1" applyFill="1" applyBorder="1" applyAlignment="1">
      <alignment horizontal="center" vertical="center" wrapText="1"/>
    </xf>
    <xf numFmtId="164" fontId="10" fillId="2" borderId="1" xfId="0" applyNumberFormat="1" applyFont="1" applyFill="1" applyBorder="1" applyAlignment="1">
      <alignment horizontal="center" vertical="center" wrapText="1"/>
    </xf>
    <xf numFmtId="164" fontId="14" fillId="2" borderId="1" xfId="0" applyNumberFormat="1" applyFont="1" applyFill="1" applyBorder="1" applyAlignment="1">
      <alignment horizontal="center" vertical="center" wrapText="1"/>
    </xf>
    <xf numFmtId="164" fontId="15" fillId="3" borderId="1" xfId="0" applyNumberFormat="1" applyFont="1" applyFill="1" applyBorder="1" applyAlignment="1">
      <alignment horizontal="center" vertical="center" wrapText="1"/>
    </xf>
    <xf numFmtId="164" fontId="13" fillId="0" borderId="1" xfId="0" applyNumberFormat="1" applyFont="1" applyBorder="1" applyAlignment="1">
      <alignment horizontal="center" vertical="center" wrapText="1"/>
    </xf>
    <xf numFmtId="0" fontId="5" fillId="0" borderId="1" xfId="0" applyFont="1" applyBorder="1" applyAlignment="1">
      <alignment horizontal="center" wrapText="1"/>
    </xf>
    <xf numFmtId="0" fontId="6" fillId="0" borderId="1" xfId="0" applyFont="1" applyBorder="1" applyAlignment="1">
      <alignment horizontal="center" wrapText="1"/>
    </xf>
    <xf numFmtId="0" fontId="17" fillId="0" borderId="0" xfId="0" applyFont="1" applyAlignment="1">
      <alignment horizontal="center"/>
    </xf>
    <xf numFmtId="0" fontId="8"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9" fillId="5" borderId="1" xfId="0" applyFont="1" applyFill="1" applyBorder="1" applyAlignment="1">
      <alignment horizontal="center" vertical="center" wrapText="1"/>
    </xf>
    <xf numFmtId="0" fontId="8" fillId="0" borderId="1" xfId="0" applyFont="1" applyBorder="1" applyAlignment="1">
      <alignment horizontal="center" vertical="center"/>
    </xf>
    <xf numFmtId="0" fontId="16" fillId="2" borderId="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wrapText="1"/>
      <protection locked="0"/>
    </xf>
    <xf numFmtId="0" fontId="8" fillId="2" borderId="1" xfId="0" applyFont="1" applyFill="1" applyBorder="1" applyAlignment="1" applyProtection="1">
      <alignment horizontal="center"/>
      <protection locked="0"/>
    </xf>
    <xf numFmtId="0" fontId="8" fillId="0" borderId="0" xfId="0" applyFont="1" applyAlignment="1">
      <alignment horizontal="center" vertical="center"/>
    </xf>
    <xf numFmtId="0" fontId="8" fillId="2" borderId="0" xfId="0" applyFont="1" applyFill="1" applyAlignment="1">
      <alignment horizontal="center" vertical="center" wrapText="1"/>
    </xf>
    <xf numFmtId="0" fontId="4"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2" fillId="6" borderId="3" xfId="0" applyFont="1" applyFill="1" applyBorder="1" applyAlignment="1" applyProtection="1">
      <alignment horizontal="left"/>
      <protection locked="0"/>
    </xf>
    <xf numFmtId="0" fontId="0" fillId="6" borderId="4" xfId="0" applyFill="1" applyBorder="1" applyAlignment="1" applyProtection="1">
      <alignment horizontal="left"/>
      <protection locked="0"/>
    </xf>
    <xf numFmtId="0" fontId="0" fillId="6" borderId="5" xfId="0" applyFill="1" applyBorder="1" applyAlignment="1" applyProtection="1">
      <alignment horizontal="left"/>
      <protection locked="0"/>
    </xf>
    <xf numFmtId="0" fontId="0" fillId="4" borderId="2" xfId="0" applyFill="1" applyBorder="1" applyAlignment="1" applyProtection="1">
      <alignment horizontal="left"/>
      <protection locked="0"/>
    </xf>
    <xf numFmtId="0" fontId="0" fillId="4" borderId="1" xfId="0" applyFill="1" applyBorder="1" applyAlignment="1">
      <alignment horizontal="left"/>
    </xf>
  </cellXfs>
  <cellStyles count="1">
    <cellStyle name="Normal" xfId="0" builtinId="0"/>
  </cellStyles>
  <dxfs count="0"/>
  <tableStyles count="0" defaultTableStyle="TableStyleMedium2" defaultPivotStyle="PivotStyleLight16"/>
  <colors>
    <mruColors>
      <color rgb="FFFF66FF"/>
      <color rgb="FF99FFCC"/>
      <color rgb="FFFFCCFF"/>
      <color rgb="FFFF99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3"/>
  <sheetViews>
    <sheetView tabSelected="1" topLeftCell="A4" zoomScale="117" zoomScaleNormal="117" workbookViewId="0">
      <selection activeCell="H30" sqref="H30"/>
    </sheetView>
  </sheetViews>
  <sheetFormatPr defaultColWidth="8.6640625" defaultRowHeight="14.4" x14ac:dyDescent="0.3"/>
  <cols>
    <col min="1" max="1" width="9" customWidth="1"/>
    <col min="2" max="2" width="13.33203125" style="1" bestFit="1" customWidth="1"/>
    <col min="3" max="3" width="7" style="1" customWidth="1"/>
    <col min="4" max="4" width="9.6640625" customWidth="1"/>
    <col min="5" max="5" width="36" style="20" customWidth="1"/>
    <col min="6" max="6" width="6.6640625" customWidth="1"/>
    <col min="7" max="7" width="9.5546875" customWidth="1"/>
    <col min="8" max="8" width="7.44140625" customWidth="1"/>
    <col min="9" max="9" width="25.33203125" bestFit="1" customWidth="1"/>
    <col min="12" max="12" width="31.6640625" bestFit="1" customWidth="1"/>
  </cols>
  <sheetData>
    <row r="1" spans="1:8" ht="15" thickBot="1" x14ac:dyDescent="0.35">
      <c r="A1" s="36" t="s">
        <v>63</v>
      </c>
      <c r="B1" s="36"/>
      <c r="C1" s="36"/>
      <c r="D1" s="36"/>
      <c r="E1" s="36"/>
      <c r="F1" s="36"/>
      <c r="G1" s="36"/>
      <c r="H1" s="36"/>
    </row>
    <row r="2" spans="1:8" ht="154.19999999999999" customHeight="1" thickBot="1" x14ac:dyDescent="0.35">
      <c r="A2" s="30" t="s">
        <v>72</v>
      </c>
      <c r="B2" s="31"/>
      <c r="C2" s="31"/>
      <c r="D2" s="31"/>
      <c r="E2" s="31"/>
      <c r="F2" s="31"/>
      <c r="G2" s="31"/>
      <c r="H2" s="32"/>
    </row>
    <row r="3" spans="1:8" ht="21" x14ac:dyDescent="0.4">
      <c r="A3" s="33" t="s">
        <v>64</v>
      </c>
      <c r="B3" s="34"/>
      <c r="C3" s="34"/>
      <c r="D3" s="34"/>
      <c r="E3" s="34"/>
      <c r="F3" s="34"/>
      <c r="G3" s="34"/>
      <c r="H3" s="35"/>
    </row>
    <row r="4" spans="1:8" ht="36" x14ac:dyDescent="0.3">
      <c r="A4" s="2" t="s">
        <v>20</v>
      </c>
      <c r="B4" s="2" t="s">
        <v>0</v>
      </c>
      <c r="C4" s="2" t="s">
        <v>21</v>
      </c>
      <c r="D4" s="2" t="s">
        <v>11</v>
      </c>
      <c r="E4" s="18" t="s">
        <v>71</v>
      </c>
      <c r="F4" s="15" t="s">
        <v>1</v>
      </c>
      <c r="G4" s="16" t="s">
        <v>22</v>
      </c>
      <c r="H4" s="25" t="s">
        <v>61</v>
      </c>
    </row>
    <row r="5" spans="1:8" x14ac:dyDescent="0.3">
      <c r="A5" s="2"/>
      <c r="B5" s="4"/>
      <c r="C5" s="5"/>
      <c r="D5" s="5"/>
      <c r="E5" s="19"/>
      <c r="F5" s="3"/>
      <c r="G5" s="6">
        <f>SUM(G6:G31)</f>
        <v>0</v>
      </c>
      <c r="H5" s="26"/>
    </row>
    <row r="6" spans="1:8" x14ac:dyDescent="0.3">
      <c r="A6" s="7" t="s">
        <v>4</v>
      </c>
      <c r="B6" s="9" t="s">
        <v>44</v>
      </c>
      <c r="C6" s="11">
        <v>1325</v>
      </c>
      <c r="D6" s="12" t="s">
        <v>68</v>
      </c>
      <c r="E6" s="21" t="s">
        <v>51</v>
      </c>
      <c r="F6" s="13">
        <v>16</v>
      </c>
      <c r="G6" s="14">
        <f t="shared" ref="G6:G31" si="0">H6*F6</f>
        <v>0</v>
      </c>
      <c r="H6" s="27"/>
    </row>
    <row r="7" spans="1:8" x14ac:dyDescent="0.3">
      <c r="A7" s="7" t="s">
        <v>4</v>
      </c>
      <c r="B7" s="9" t="s">
        <v>8</v>
      </c>
      <c r="C7" s="11">
        <v>1287</v>
      </c>
      <c r="D7" s="12" t="s">
        <v>17</v>
      </c>
      <c r="E7" s="29" t="s">
        <v>42</v>
      </c>
      <c r="F7" s="13">
        <v>11</v>
      </c>
      <c r="G7" s="14">
        <f t="shared" si="0"/>
        <v>0</v>
      </c>
      <c r="H7" s="27"/>
    </row>
    <row r="8" spans="1:8" x14ac:dyDescent="0.3">
      <c r="A8" s="7" t="s">
        <v>4</v>
      </c>
      <c r="B8" s="9" t="s">
        <v>8</v>
      </c>
      <c r="C8" s="11">
        <v>1183</v>
      </c>
      <c r="D8" s="12" t="s">
        <v>69</v>
      </c>
      <c r="E8" s="21" t="s">
        <v>50</v>
      </c>
      <c r="F8" s="13">
        <v>15</v>
      </c>
      <c r="G8" s="14">
        <f t="shared" si="0"/>
        <v>0</v>
      </c>
      <c r="H8" s="27"/>
    </row>
    <row r="9" spans="1:8" x14ac:dyDescent="0.3">
      <c r="A9" s="7" t="s">
        <v>4</v>
      </c>
      <c r="B9" s="9" t="s">
        <v>8</v>
      </c>
      <c r="C9" s="11">
        <v>1326</v>
      </c>
      <c r="D9" s="12" t="s">
        <v>14</v>
      </c>
      <c r="E9" s="21" t="s">
        <v>26</v>
      </c>
      <c r="F9" s="13">
        <v>11</v>
      </c>
      <c r="G9" s="14">
        <f t="shared" si="0"/>
        <v>0</v>
      </c>
      <c r="H9" s="27"/>
    </row>
    <row r="10" spans="1:8" x14ac:dyDescent="0.3">
      <c r="A10" s="7" t="s">
        <v>4</v>
      </c>
      <c r="B10" s="9" t="s">
        <v>8</v>
      </c>
      <c r="C10" s="11">
        <v>1261</v>
      </c>
      <c r="D10" s="12" t="s">
        <v>16</v>
      </c>
      <c r="E10" s="21" t="s">
        <v>37</v>
      </c>
      <c r="F10" s="13">
        <v>7.5</v>
      </c>
      <c r="G10" s="14">
        <f t="shared" si="0"/>
        <v>0</v>
      </c>
      <c r="H10" s="27"/>
    </row>
    <row r="11" spans="1:8" ht="27.6" x14ac:dyDescent="0.3">
      <c r="A11" s="7" t="s">
        <v>4</v>
      </c>
      <c r="B11" s="9" t="s">
        <v>8</v>
      </c>
      <c r="C11" s="11">
        <v>1451</v>
      </c>
      <c r="D11" s="12" t="s">
        <v>12</v>
      </c>
      <c r="E11" s="21" t="s">
        <v>65</v>
      </c>
      <c r="F11" s="13">
        <v>16</v>
      </c>
      <c r="G11" s="14">
        <f t="shared" si="0"/>
        <v>0</v>
      </c>
      <c r="H11" s="27"/>
    </row>
    <row r="12" spans="1:8" x14ac:dyDescent="0.3">
      <c r="A12" s="7" t="s">
        <v>4</v>
      </c>
      <c r="B12" s="9" t="s">
        <v>9</v>
      </c>
      <c r="C12" s="11">
        <v>1330</v>
      </c>
      <c r="D12" s="12" t="s">
        <v>39</v>
      </c>
      <c r="E12" s="24" t="s">
        <v>34</v>
      </c>
      <c r="F12" s="13">
        <v>12.5</v>
      </c>
      <c r="G12" s="14">
        <f t="shared" si="0"/>
        <v>0</v>
      </c>
      <c r="H12" s="27"/>
    </row>
    <row r="13" spans="1:8" x14ac:dyDescent="0.3">
      <c r="A13" s="7" t="s">
        <v>4</v>
      </c>
      <c r="B13" s="9" t="s">
        <v>9</v>
      </c>
      <c r="C13" s="11">
        <v>1138</v>
      </c>
      <c r="D13" s="12" t="s">
        <v>38</v>
      </c>
      <c r="E13" s="22" t="s">
        <v>33</v>
      </c>
      <c r="F13" s="17">
        <v>11</v>
      </c>
      <c r="G13" s="14">
        <f t="shared" si="0"/>
        <v>0</v>
      </c>
      <c r="H13" s="27"/>
    </row>
    <row r="14" spans="1:8" x14ac:dyDescent="0.3">
      <c r="A14" s="7" t="s">
        <v>4</v>
      </c>
      <c r="B14" s="9" t="s">
        <v>9</v>
      </c>
      <c r="C14" s="11">
        <v>1386</v>
      </c>
      <c r="D14" s="12" t="s">
        <v>15</v>
      </c>
      <c r="E14" s="28" t="s">
        <v>46</v>
      </c>
      <c r="F14" s="13">
        <v>16.5</v>
      </c>
      <c r="G14" s="14">
        <f t="shared" si="0"/>
        <v>0</v>
      </c>
      <c r="H14" s="27"/>
    </row>
    <row r="15" spans="1:8" x14ac:dyDescent="0.3">
      <c r="A15" s="7" t="s">
        <v>4</v>
      </c>
      <c r="B15" s="9" t="s">
        <v>9</v>
      </c>
      <c r="C15" s="11">
        <v>1356</v>
      </c>
      <c r="D15" s="12" t="s">
        <v>60</v>
      </c>
      <c r="E15" s="21" t="s">
        <v>45</v>
      </c>
      <c r="F15" s="13">
        <v>11</v>
      </c>
      <c r="G15" s="14">
        <f t="shared" si="0"/>
        <v>0</v>
      </c>
      <c r="H15" s="27"/>
    </row>
    <row r="16" spans="1:8" x14ac:dyDescent="0.3">
      <c r="A16" s="7" t="s">
        <v>4</v>
      </c>
      <c r="B16" s="9" t="s">
        <v>9</v>
      </c>
      <c r="C16" s="11">
        <v>1141</v>
      </c>
      <c r="D16" s="12" t="s">
        <v>15</v>
      </c>
      <c r="E16" s="21" t="s">
        <v>35</v>
      </c>
      <c r="F16" s="13">
        <v>14</v>
      </c>
      <c r="G16" s="14">
        <f t="shared" si="0"/>
        <v>0</v>
      </c>
      <c r="H16" s="27"/>
    </row>
    <row r="17" spans="1:8" x14ac:dyDescent="0.3">
      <c r="A17" s="7" t="s">
        <v>57</v>
      </c>
      <c r="B17" s="9" t="s">
        <v>44</v>
      </c>
      <c r="C17" s="11">
        <v>1675</v>
      </c>
      <c r="D17" s="12" t="s">
        <v>16</v>
      </c>
      <c r="E17" s="21" t="s">
        <v>58</v>
      </c>
      <c r="F17" s="13">
        <v>18.5</v>
      </c>
      <c r="G17" s="14">
        <f t="shared" si="0"/>
        <v>0</v>
      </c>
      <c r="H17" s="27"/>
    </row>
    <row r="18" spans="1:8" x14ac:dyDescent="0.3">
      <c r="A18" s="7" t="s">
        <v>66</v>
      </c>
      <c r="B18" s="9" t="s">
        <v>67</v>
      </c>
      <c r="C18" s="11">
        <v>1703</v>
      </c>
      <c r="D18" s="12"/>
      <c r="E18" s="29" t="s">
        <v>55</v>
      </c>
      <c r="F18" s="13">
        <v>12</v>
      </c>
      <c r="G18" s="14">
        <f t="shared" si="0"/>
        <v>0</v>
      </c>
      <c r="H18" s="27"/>
    </row>
    <row r="19" spans="1:8" ht="27.6" x14ac:dyDescent="0.3">
      <c r="A19" s="7" t="s">
        <v>6</v>
      </c>
      <c r="B19" s="23" t="s">
        <v>29</v>
      </c>
      <c r="C19" s="11">
        <v>1543</v>
      </c>
      <c r="D19" s="12" t="s">
        <v>10</v>
      </c>
      <c r="E19" s="21" t="s">
        <v>31</v>
      </c>
      <c r="F19" s="13">
        <v>20</v>
      </c>
      <c r="G19" s="14">
        <f t="shared" si="0"/>
        <v>0</v>
      </c>
      <c r="H19" s="27"/>
    </row>
    <row r="20" spans="1:8" x14ac:dyDescent="0.3">
      <c r="A20" s="7" t="s">
        <v>6</v>
      </c>
      <c r="B20" s="9" t="s">
        <v>29</v>
      </c>
      <c r="C20" s="11">
        <v>1130</v>
      </c>
      <c r="D20" s="12" t="s">
        <v>32</v>
      </c>
      <c r="E20" s="21" t="s">
        <v>30</v>
      </c>
      <c r="F20" s="13">
        <v>16</v>
      </c>
      <c r="G20" s="14">
        <f t="shared" si="0"/>
        <v>0</v>
      </c>
      <c r="H20" s="27"/>
    </row>
    <row r="21" spans="1:8" x14ac:dyDescent="0.3">
      <c r="A21" s="7" t="s">
        <v>5</v>
      </c>
      <c r="B21" s="9" t="s">
        <v>27</v>
      </c>
      <c r="C21" s="11">
        <v>1442</v>
      </c>
      <c r="D21" s="12" t="s">
        <v>19</v>
      </c>
      <c r="E21" s="21" t="s">
        <v>28</v>
      </c>
      <c r="F21" s="13">
        <v>11</v>
      </c>
      <c r="G21" s="14">
        <f t="shared" si="0"/>
        <v>0</v>
      </c>
      <c r="H21" s="27"/>
    </row>
    <row r="22" spans="1:8" x14ac:dyDescent="0.3">
      <c r="A22" s="8" t="s">
        <v>4</v>
      </c>
      <c r="B22" s="10" t="s">
        <v>7</v>
      </c>
      <c r="C22" s="11">
        <v>1445</v>
      </c>
      <c r="D22" s="12" t="s">
        <v>13</v>
      </c>
      <c r="E22" s="21" t="s">
        <v>36</v>
      </c>
      <c r="F22" s="13">
        <v>9</v>
      </c>
      <c r="G22" s="14">
        <f t="shared" si="0"/>
        <v>0</v>
      </c>
      <c r="H22" s="27"/>
    </row>
    <row r="23" spans="1:8" x14ac:dyDescent="0.3">
      <c r="A23" s="8" t="s">
        <v>4</v>
      </c>
      <c r="B23" s="10" t="s">
        <v>43</v>
      </c>
      <c r="C23" s="11">
        <v>1516</v>
      </c>
      <c r="D23" s="12" t="s">
        <v>15</v>
      </c>
      <c r="E23" s="21" t="s">
        <v>48</v>
      </c>
      <c r="F23" s="13">
        <v>18</v>
      </c>
      <c r="G23" s="14">
        <f t="shared" si="0"/>
        <v>0</v>
      </c>
      <c r="H23" s="27"/>
    </row>
    <row r="24" spans="1:8" x14ac:dyDescent="0.3">
      <c r="A24" s="8" t="s">
        <v>4</v>
      </c>
      <c r="B24" s="10" t="s">
        <v>53</v>
      </c>
      <c r="C24" s="11">
        <v>1523</v>
      </c>
      <c r="D24" s="12" t="s">
        <v>70</v>
      </c>
      <c r="E24" s="22" t="s">
        <v>47</v>
      </c>
      <c r="F24" s="13">
        <v>21.5</v>
      </c>
      <c r="G24" s="14">
        <f t="shared" si="0"/>
        <v>0</v>
      </c>
      <c r="H24" s="27"/>
    </row>
    <row r="25" spans="1:8" ht="25.5" customHeight="1" x14ac:dyDescent="0.3">
      <c r="A25" s="8" t="s">
        <v>4</v>
      </c>
      <c r="B25" s="10" t="s">
        <v>53</v>
      </c>
      <c r="C25" s="11">
        <v>1558</v>
      </c>
      <c r="D25" s="12" t="s">
        <v>68</v>
      </c>
      <c r="E25" s="29" t="s">
        <v>52</v>
      </c>
      <c r="F25" s="13">
        <v>15</v>
      </c>
      <c r="G25" s="14">
        <f t="shared" si="0"/>
        <v>0</v>
      </c>
      <c r="H25" s="27"/>
    </row>
    <row r="26" spans="1:8" ht="27.6" x14ac:dyDescent="0.3">
      <c r="A26" s="8" t="s">
        <v>4</v>
      </c>
      <c r="B26" s="10" t="s">
        <v>40</v>
      </c>
      <c r="C26" s="11">
        <v>1673</v>
      </c>
      <c r="D26" s="12" t="s">
        <v>16</v>
      </c>
      <c r="E26" s="21" t="s">
        <v>54</v>
      </c>
      <c r="F26" s="13">
        <v>14</v>
      </c>
      <c r="G26" s="14">
        <f t="shared" si="0"/>
        <v>0</v>
      </c>
      <c r="H26" s="27"/>
    </row>
    <row r="27" spans="1:8" x14ac:dyDescent="0.3">
      <c r="A27" s="8" t="s">
        <v>4</v>
      </c>
      <c r="B27" s="10" t="s">
        <v>41</v>
      </c>
      <c r="C27" s="11">
        <v>1084</v>
      </c>
      <c r="D27" s="12" t="s">
        <v>10</v>
      </c>
      <c r="E27" s="21" t="s">
        <v>23</v>
      </c>
      <c r="F27" s="13">
        <v>26</v>
      </c>
      <c r="G27" s="14">
        <f t="shared" si="0"/>
        <v>0</v>
      </c>
      <c r="H27" s="27"/>
    </row>
    <row r="28" spans="1:8" x14ac:dyDescent="0.3">
      <c r="A28" s="8" t="s">
        <v>57</v>
      </c>
      <c r="B28" s="10" t="s">
        <v>59</v>
      </c>
      <c r="C28" s="11">
        <v>1676</v>
      </c>
      <c r="D28" s="12" t="s">
        <v>60</v>
      </c>
      <c r="E28" s="21" t="s">
        <v>62</v>
      </c>
      <c r="F28" s="13">
        <v>22.5</v>
      </c>
      <c r="G28" s="14">
        <f t="shared" si="0"/>
        <v>0</v>
      </c>
      <c r="H28" s="27"/>
    </row>
    <row r="29" spans="1:8" x14ac:dyDescent="0.3">
      <c r="A29" s="8" t="s">
        <v>66</v>
      </c>
      <c r="B29" s="10" t="s">
        <v>41</v>
      </c>
      <c r="C29" s="11">
        <v>1702</v>
      </c>
      <c r="D29" s="12"/>
      <c r="E29" s="21" t="s">
        <v>56</v>
      </c>
      <c r="F29" s="13">
        <v>12</v>
      </c>
      <c r="G29" s="14">
        <f t="shared" si="0"/>
        <v>0</v>
      </c>
      <c r="H29" s="27"/>
    </row>
    <row r="30" spans="1:8" ht="20.399999999999999" x14ac:dyDescent="0.3">
      <c r="A30" s="8" t="s">
        <v>25</v>
      </c>
      <c r="B30" s="10" t="s">
        <v>7</v>
      </c>
      <c r="C30" s="11">
        <v>1467</v>
      </c>
      <c r="D30" s="12" t="s">
        <v>18</v>
      </c>
      <c r="E30" s="21" t="s">
        <v>24</v>
      </c>
      <c r="F30" s="13">
        <v>13</v>
      </c>
      <c r="G30" s="14">
        <f t="shared" si="0"/>
        <v>0</v>
      </c>
      <c r="H30" s="27"/>
    </row>
    <row r="31" spans="1:8" x14ac:dyDescent="0.3">
      <c r="A31" s="8" t="s">
        <v>5</v>
      </c>
      <c r="B31" s="10" t="s">
        <v>53</v>
      </c>
      <c r="C31" s="11">
        <v>1574</v>
      </c>
      <c r="D31" s="12" t="s">
        <v>68</v>
      </c>
      <c r="E31" s="21" t="s">
        <v>49</v>
      </c>
      <c r="F31" s="13">
        <v>17.5</v>
      </c>
      <c r="G31" s="14">
        <f t="shared" si="0"/>
        <v>0</v>
      </c>
      <c r="H31" s="27"/>
    </row>
    <row r="32" spans="1:8" x14ac:dyDescent="0.3">
      <c r="A32" s="37" t="s">
        <v>2</v>
      </c>
      <c r="B32" s="37"/>
      <c r="C32" s="37"/>
      <c r="D32" s="37"/>
      <c r="E32" s="37"/>
      <c r="F32" s="37"/>
      <c r="G32" s="37"/>
      <c r="H32" s="37"/>
    </row>
    <row r="33" spans="1:8" x14ac:dyDescent="0.3">
      <c r="A33" s="37" t="s">
        <v>3</v>
      </c>
      <c r="B33" s="37"/>
      <c r="C33" s="37"/>
      <c r="D33" s="37"/>
      <c r="E33" s="37"/>
      <c r="F33" s="37"/>
      <c r="G33" s="37"/>
      <c r="H33" s="37"/>
    </row>
  </sheetData>
  <sheetProtection algorithmName="SHA-512" hashValue="YurCKA9Rn04kxhUJsAj0PfJFlRzF34eNAzC6aSbAb/jRoGZls9uIlGJHCOxa5VvGJisHuI63D0mOkhS7JyaoUQ==" saltValue="Mz0rG9kiQTIpdL7k6iCJpQ==" spinCount="100000" sheet="1" selectLockedCells="1"/>
  <sortState xmlns:xlrd2="http://schemas.microsoft.com/office/spreadsheetml/2017/richdata2" ref="A6:H21">
    <sortCondition ref="A6:A21"/>
    <sortCondition ref="B6:B21"/>
    <sortCondition ref="D6:D21"/>
  </sortState>
  <mergeCells count="5">
    <mergeCell ref="A2:H2"/>
    <mergeCell ref="A3:H3"/>
    <mergeCell ref="A1:H1"/>
    <mergeCell ref="A32:H32"/>
    <mergeCell ref="A33:H33"/>
  </mergeCells>
  <pageMargins left="0.23622047244094491" right="0.23622047244094491"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Wine order form</vt:lpstr>
    </vt:vector>
  </TitlesOfParts>
  <Company>Oxford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Louise Calder</dc:creator>
  <cp:lastModifiedBy>Louise Calder</cp:lastModifiedBy>
  <cp:lastPrinted>2024-12-13T09:47:03Z</cp:lastPrinted>
  <dcterms:created xsi:type="dcterms:W3CDTF">2020-04-01T16:05:09Z</dcterms:created>
  <dcterms:modified xsi:type="dcterms:W3CDTF">2024-12-13T09:47:24Z</dcterms:modified>
</cp:coreProperties>
</file>