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Catering and Events\Wine\Hall wine lists\"/>
    </mc:Choice>
  </mc:AlternateContent>
  <xr:revisionPtr revIDLastSave="0" documentId="13_ncr:1_{D2E25FF6-8802-499D-A348-3E72389F65E6}" xr6:coauthVersionLast="47" xr6:coauthVersionMax="47" xr10:uidLastSave="{00000000-0000-0000-0000-000000000000}"/>
  <bookViews>
    <workbookView xWindow="28680" yWindow="-16470" windowWidth="16440" windowHeight="28320" xr2:uid="{00000000-000D-0000-FFFF-FFFF00000000}"/>
  </bookViews>
  <sheets>
    <sheet name="Wine order form" sheetId="2" r:id="rId1"/>
  </sheets>
  <definedNames>
    <definedName name="_Hlk502591947" localSheetId="0">'Wine order 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6" i="2"/>
  <c r="G5" i="2" l="1"/>
</calcChain>
</file>

<file path=xl/sharedStrings.xml><?xml version="1.0" encoding="utf-8"?>
<sst xmlns="http://schemas.openxmlformats.org/spreadsheetml/2006/main" count="133" uniqueCount="79">
  <si>
    <t>Category</t>
  </si>
  <si>
    <t>Price (incl. VAT)</t>
  </si>
  <si>
    <t>Catering use only.  Wine fetched by:</t>
  </si>
  <si>
    <t xml:space="preserve">Catering use only.  Wine system entry by: </t>
  </si>
  <si>
    <t>France</t>
  </si>
  <si>
    <t>Spain</t>
  </si>
  <si>
    <t>Portugal</t>
  </si>
  <si>
    <t>White</t>
  </si>
  <si>
    <t>Red - Claret</t>
  </si>
  <si>
    <t>Red - Rhone</t>
  </si>
  <si>
    <t>BACH</t>
  </si>
  <si>
    <t>Location</t>
  </si>
  <si>
    <t>OUT-4</t>
  </si>
  <si>
    <t>CAVE 5</t>
  </si>
  <si>
    <t>CAVE 3</t>
  </si>
  <si>
    <t>CAVE 4</t>
  </si>
  <si>
    <t>ORANGE</t>
  </si>
  <si>
    <t>BLACK</t>
  </si>
  <si>
    <t>OUT-2</t>
  </si>
  <si>
    <t>WAGNER</t>
  </si>
  <si>
    <t>Country</t>
  </si>
  <si>
    <t>Code</t>
  </si>
  <si>
    <t>TOTAL to pay</t>
  </si>
  <si>
    <t>Red</t>
  </si>
  <si>
    <t>Marques de Riscal Reserva '15</t>
  </si>
  <si>
    <t>Port</t>
  </si>
  <si>
    <t>College Own Label LBV Port</t>
  </si>
  <si>
    <t>OUT-3</t>
  </si>
  <si>
    <t>Pinot Blanc Cave de Turckheim '18</t>
  </si>
  <si>
    <t>BLUE</t>
  </si>
  <si>
    <t>Château Liversan Haut Medoc '15</t>
  </si>
  <si>
    <t>White - Bordeaux</t>
  </si>
  <si>
    <t>Gigondas la Gille '16</t>
  </si>
  <si>
    <t>How many?</t>
  </si>
  <si>
    <t xml:space="preserve">Catering use only. Wine order number:   </t>
  </si>
  <si>
    <t>Name &amp; member number (required):</t>
  </si>
  <si>
    <t>Italy</t>
  </si>
  <si>
    <t>GREEN</t>
  </si>
  <si>
    <r>
      <rPr>
        <b/>
        <sz val="16"/>
        <color rgb="FF000000"/>
        <rFont val="Calibri Light"/>
        <family val="2"/>
        <scheme val="major"/>
      </rPr>
      <t>HILARY 2025 WINE LIST</t>
    </r>
    <r>
      <rPr>
        <b/>
        <sz val="10"/>
        <color rgb="FF000000"/>
        <rFont val="Calibri Light"/>
        <family val="2"/>
        <scheme val="major"/>
      </rPr>
      <t xml:space="preserve">
updated 20 Jan 2025</t>
    </r>
  </si>
  <si>
    <t>* Gigondas Le Pas de Montmirail '15</t>
  </si>
  <si>
    <t>Château Patache d'Aux, Medoc '14</t>
  </si>
  <si>
    <t>Crozes Hermitage Signature '15</t>
  </si>
  <si>
    <t>Lirac Rouge Domaine Lafond '13 (SALE)</t>
  </si>
  <si>
    <t>Chateau Leboscq Medoc '14</t>
  </si>
  <si>
    <t>Château Beaumont '15</t>
  </si>
  <si>
    <t>Chateau Reysson Haut Medoc '14</t>
  </si>
  <si>
    <t>Red - Burgundy</t>
  </si>
  <si>
    <t>Maranges Rouge le Goty '15</t>
  </si>
  <si>
    <t>Ch Fayau Bordeaux Rouge '15</t>
  </si>
  <si>
    <t>Chateau Gabelot Bordeaux Rouge '16</t>
  </si>
  <si>
    <t>Dom. La Bouissiere, Amis de la Bouissiere '15 (SALE)</t>
  </si>
  <si>
    <t>Côte du Rhône, Plan de Dieu '16</t>
  </si>
  <si>
    <t>MOZART</t>
  </si>
  <si>
    <t>Cairanne Peyre Blanche Perrin '13 (SALE)</t>
  </si>
  <si>
    <t>Rasteau Seguret Domaine Chamfort '15</t>
  </si>
  <si>
    <t>Red - Cannonau</t>
  </si>
  <si>
    <t xml:space="preserve">Marco Zanatta Cannonau                                                                              </t>
  </si>
  <si>
    <t>Rosé</t>
  </si>
  <si>
    <t>Ventoux Rose '21</t>
  </si>
  <si>
    <t>White - Burgundy</t>
  </si>
  <si>
    <t>** St Veran les Pierres Blanches '21</t>
  </si>
  <si>
    <t>White - Loire</t>
  </si>
  <si>
    <t>** Sancerre Blanc Domaine de la Garenne '20</t>
  </si>
  <si>
    <t>White - Rhone</t>
  </si>
  <si>
    <t>** Vacqueyras blanc Fontimple '21</t>
  </si>
  <si>
    <t>Dessert</t>
  </si>
  <si>
    <t>*** L'Ouest de Lamothe Guignard Sauterne '10</t>
  </si>
  <si>
    <t>Saint Aubin Champ Tirant '19</t>
  </si>
  <si>
    <t>White - Alsace</t>
  </si>
  <si>
    <t>Monte Velho Branco, Esporao ’17</t>
  </si>
  <si>
    <t>** Chateau Baret Blanc Pessac Leognan '18</t>
  </si>
  <si>
    <t>port</t>
  </si>
  <si>
    <t>10 year old Tawny Port Quinta de Val da Figueira NV</t>
  </si>
  <si>
    <t>PINK</t>
  </si>
  <si>
    <t>OUT-1</t>
  </si>
  <si>
    <t>SCHUBERT</t>
  </si>
  <si>
    <t>PURPLE</t>
  </si>
  <si>
    <r>
      <rPr>
        <b/>
        <sz val="11"/>
        <color rgb="FFFF0000"/>
        <rFont val="Calibri Light"/>
        <family val="2"/>
        <scheme val="major"/>
      </rPr>
      <t xml:space="preserve">How to order: </t>
    </r>
    <r>
      <rPr>
        <sz val="11"/>
        <color rgb="FF000000"/>
        <rFont val="Calibri Light"/>
        <family val="2"/>
        <scheme val="major"/>
      </rPr>
      <t xml:space="preserve">
Fill in your name and member number below (ESSENTIAL).  
For each item, put the required quantity (digits only) in the blue column.  
Email to wine@wolfson.ox.ac.uk, with 'Wine order' as the subject.                                                                                                                                                                                                                                                                                           We will email you when your order is ready.
</t>
    </r>
    <r>
      <rPr>
        <b/>
        <sz val="11"/>
        <color rgb="FFFF0000"/>
        <rFont val="Calibri Light"/>
        <family val="2"/>
        <scheme val="major"/>
      </rPr>
      <t>The order will be held for 10 days</t>
    </r>
    <r>
      <rPr>
        <sz val="11"/>
        <color rgb="FF000000"/>
        <rFont val="Calibri Light"/>
        <family val="2"/>
        <scheme val="major"/>
      </rPr>
      <t xml:space="preserve"> at the Lodge. If the wine is not collected within those 10 days, it will be returned to the cellar and a £5 admin fee will be applied. Your battles account will be credited for the wine.
</t>
    </r>
    <r>
      <rPr>
        <b/>
        <sz val="11"/>
        <color rgb="FF7030A0"/>
        <rFont val="Calibri Light"/>
        <family val="2"/>
        <scheme val="major"/>
      </rPr>
      <t>*** = one bottle per customer     ** = two bottles per customer    * = three bottles per customer</t>
    </r>
  </si>
  <si>
    <t>College Claret Own Label (Ch Buisson Redon)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</si>
</sst>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b/>
      <sz val="11"/>
      <color rgb="FF7030A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FF"/>
      <color rgb="FFFF66FF"/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117" zoomScaleNormal="117" workbookViewId="0">
      <selection sqref="A1:H1"/>
    </sheetView>
  </sheetViews>
  <sheetFormatPr defaultColWidth="8.6640625" defaultRowHeight="14.4" x14ac:dyDescent="0.3"/>
  <cols>
    <col min="1" max="1" width="9" customWidth="1"/>
    <col min="2" max="2" width="13.33203125" style="1" bestFit="1" customWidth="1"/>
    <col min="3" max="3" width="7" style="1" customWidth="1"/>
    <col min="4" max="4" width="9.6640625" customWidth="1"/>
    <col min="5" max="5" width="36" style="20" customWidth="1"/>
    <col min="6" max="6" width="6.6640625" customWidth="1"/>
    <col min="7" max="7" width="9.5546875" customWidth="1"/>
    <col min="8" max="8" width="7.44140625" customWidth="1"/>
    <col min="9" max="9" width="25.33203125" bestFit="1" customWidth="1"/>
    <col min="12" max="12" width="31.6640625" bestFit="1" customWidth="1"/>
  </cols>
  <sheetData>
    <row r="1" spans="1:8" ht="15" thickBot="1" x14ac:dyDescent="0.35">
      <c r="A1" s="38" t="s">
        <v>34</v>
      </c>
      <c r="B1" s="38"/>
      <c r="C1" s="38"/>
      <c r="D1" s="38"/>
      <c r="E1" s="38"/>
      <c r="F1" s="38"/>
      <c r="G1" s="38"/>
      <c r="H1" s="38"/>
    </row>
    <row r="2" spans="1:8" ht="123.75" customHeight="1" thickBot="1" x14ac:dyDescent="0.35">
      <c r="A2" s="32" t="s">
        <v>77</v>
      </c>
      <c r="B2" s="33"/>
      <c r="C2" s="33"/>
      <c r="D2" s="33"/>
      <c r="E2" s="33"/>
      <c r="F2" s="33"/>
      <c r="G2" s="33"/>
      <c r="H2" s="34"/>
    </row>
    <row r="3" spans="1:8" ht="21" x14ac:dyDescent="0.4">
      <c r="A3" s="35" t="s">
        <v>35</v>
      </c>
      <c r="B3" s="36"/>
      <c r="C3" s="36"/>
      <c r="D3" s="36"/>
      <c r="E3" s="36"/>
      <c r="F3" s="36"/>
      <c r="G3" s="36"/>
      <c r="H3" s="37"/>
    </row>
    <row r="4" spans="1:8" ht="36" x14ac:dyDescent="0.3">
      <c r="A4" s="2" t="s">
        <v>20</v>
      </c>
      <c r="B4" s="2" t="s">
        <v>0</v>
      </c>
      <c r="C4" s="2" t="s">
        <v>21</v>
      </c>
      <c r="D4" s="2" t="s">
        <v>11</v>
      </c>
      <c r="E4" s="18" t="s">
        <v>38</v>
      </c>
      <c r="F4" s="15" t="s">
        <v>1</v>
      </c>
      <c r="G4" s="16" t="s">
        <v>22</v>
      </c>
      <c r="H4" s="23" t="s">
        <v>33</v>
      </c>
    </row>
    <row r="5" spans="1:8" x14ac:dyDescent="0.3">
      <c r="A5" s="2"/>
      <c r="B5" s="4"/>
      <c r="C5" s="5"/>
      <c r="D5" s="5"/>
      <c r="E5" s="19"/>
      <c r="F5" s="3"/>
      <c r="G5" s="6">
        <f>SUM(G6:G35)</f>
        <v>0</v>
      </c>
      <c r="H5" s="24"/>
    </row>
    <row r="6" spans="1:8" ht="27.6" x14ac:dyDescent="0.3">
      <c r="A6" s="30" t="s">
        <v>6</v>
      </c>
      <c r="B6" s="31" t="s">
        <v>25</v>
      </c>
      <c r="C6" s="26">
        <v>1543</v>
      </c>
      <c r="D6" s="27" t="s">
        <v>10</v>
      </c>
      <c r="E6" s="22" t="s">
        <v>72</v>
      </c>
      <c r="F6" s="17">
        <v>20.28</v>
      </c>
      <c r="G6" s="14">
        <f>H6*F6</f>
        <v>0</v>
      </c>
      <c r="H6" s="25"/>
    </row>
    <row r="7" spans="1:8" x14ac:dyDescent="0.3">
      <c r="A7" s="30" t="s">
        <v>6</v>
      </c>
      <c r="B7" s="31" t="s">
        <v>71</v>
      </c>
      <c r="C7" s="26">
        <v>1130</v>
      </c>
      <c r="D7" s="27" t="s">
        <v>27</v>
      </c>
      <c r="E7" s="22" t="s">
        <v>26</v>
      </c>
      <c r="F7" s="17">
        <v>16.55</v>
      </c>
      <c r="G7" s="14">
        <f t="shared" ref="G7:G35" si="0">H7*F7</f>
        <v>0</v>
      </c>
      <c r="H7" s="25"/>
    </row>
    <row r="8" spans="1:8" x14ac:dyDescent="0.3">
      <c r="A8" s="7" t="s">
        <v>5</v>
      </c>
      <c r="B8" s="9" t="s">
        <v>23</v>
      </c>
      <c r="C8" s="11">
        <v>1442</v>
      </c>
      <c r="D8" s="12" t="s">
        <v>19</v>
      </c>
      <c r="E8" s="21" t="s">
        <v>24</v>
      </c>
      <c r="F8" s="13">
        <v>12.18</v>
      </c>
      <c r="G8" s="14">
        <f t="shared" si="0"/>
        <v>0</v>
      </c>
      <c r="H8" s="25"/>
    </row>
    <row r="9" spans="1:8" x14ac:dyDescent="0.3">
      <c r="A9" s="7" t="s">
        <v>4</v>
      </c>
      <c r="B9" s="9" t="s">
        <v>46</v>
      </c>
      <c r="C9" s="11">
        <v>1325</v>
      </c>
      <c r="D9" s="12" t="s">
        <v>13</v>
      </c>
      <c r="E9" s="21" t="s">
        <v>47</v>
      </c>
      <c r="F9" s="13">
        <v>16</v>
      </c>
      <c r="G9" s="14">
        <f t="shared" si="0"/>
        <v>0</v>
      </c>
      <c r="H9" s="25"/>
    </row>
    <row r="10" spans="1:8" x14ac:dyDescent="0.3">
      <c r="A10" s="7" t="s">
        <v>36</v>
      </c>
      <c r="B10" s="9" t="s">
        <v>55</v>
      </c>
      <c r="C10" s="11">
        <v>1550</v>
      </c>
      <c r="D10" s="12" t="s">
        <v>52</v>
      </c>
      <c r="E10" s="21" t="s">
        <v>56</v>
      </c>
      <c r="F10" s="13">
        <v>10.51</v>
      </c>
      <c r="G10" s="14">
        <f t="shared" si="0"/>
        <v>0</v>
      </c>
      <c r="H10" s="25"/>
    </row>
    <row r="11" spans="1:8" x14ac:dyDescent="0.3">
      <c r="A11" s="7" t="s">
        <v>4</v>
      </c>
      <c r="B11" s="9" t="s">
        <v>8</v>
      </c>
      <c r="C11" s="11">
        <v>1180</v>
      </c>
      <c r="D11" s="12" t="s">
        <v>13</v>
      </c>
      <c r="E11" s="21" t="s">
        <v>40</v>
      </c>
      <c r="F11" s="13">
        <v>12</v>
      </c>
      <c r="G11" s="14">
        <f t="shared" si="0"/>
        <v>0</v>
      </c>
      <c r="H11" s="25"/>
    </row>
    <row r="12" spans="1:8" x14ac:dyDescent="0.3">
      <c r="A12" s="7" t="s">
        <v>4</v>
      </c>
      <c r="B12" s="9" t="s">
        <v>8</v>
      </c>
      <c r="C12" s="11">
        <v>1177</v>
      </c>
      <c r="D12" s="12" t="s">
        <v>74</v>
      </c>
      <c r="E12" s="21" t="s">
        <v>43</v>
      </c>
      <c r="F12" s="13">
        <v>11.52</v>
      </c>
      <c r="G12" s="14">
        <f t="shared" si="0"/>
        <v>0</v>
      </c>
      <c r="H12" s="25"/>
    </row>
    <row r="13" spans="1:8" x14ac:dyDescent="0.3">
      <c r="A13" s="7" t="s">
        <v>4</v>
      </c>
      <c r="B13" s="9" t="s">
        <v>8</v>
      </c>
      <c r="C13" s="26">
        <v>1451</v>
      </c>
      <c r="D13" s="27" t="s">
        <v>12</v>
      </c>
      <c r="E13" s="22" t="s">
        <v>78</v>
      </c>
      <c r="F13" s="17">
        <v>16</v>
      </c>
      <c r="G13" s="14">
        <f t="shared" si="0"/>
        <v>0</v>
      </c>
      <c r="H13" s="25"/>
    </row>
    <row r="14" spans="1:8" x14ac:dyDescent="0.3">
      <c r="A14" s="7" t="s">
        <v>4</v>
      </c>
      <c r="B14" s="9" t="s">
        <v>8</v>
      </c>
      <c r="C14" s="11">
        <v>1541</v>
      </c>
      <c r="D14" s="12" t="s">
        <v>74</v>
      </c>
      <c r="E14" s="21" t="s">
        <v>49</v>
      </c>
      <c r="F14" s="13">
        <v>8.4</v>
      </c>
      <c r="G14" s="14">
        <f t="shared" si="0"/>
        <v>0</v>
      </c>
      <c r="H14" s="25"/>
    </row>
    <row r="15" spans="1:8" x14ac:dyDescent="0.3">
      <c r="A15" s="7" t="s">
        <v>4</v>
      </c>
      <c r="B15" s="9" t="s">
        <v>8</v>
      </c>
      <c r="C15" s="11">
        <v>1374</v>
      </c>
      <c r="D15" s="12" t="s">
        <v>13</v>
      </c>
      <c r="E15" s="21" t="s">
        <v>44</v>
      </c>
      <c r="F15" s="13">
        <v>14.52</v>
      </c>
      <c r="G15" s="14">
        <f t="shared" si="0"/>
        <v>0</v>
      </c>
      <c r="H15" s="25"/>
    </row>
    <row r="16" spans="1:8" x14ac:dyDescent="0.3">
      <c r="A16" s="7" t="s">
        <v>4</v>
      </c>
      <c r="B16" s="9" t="s">
        <v>8</v>
      </c>
      <c r="C16" s="11">
        <v>1326</v>
      </c>
      <c r="D16" s="12" t="s">
        <v>14</v>
      </c>
      <c r="E16" s="21" t="s">
        <v>45</v>
      </c>
      <c r="F16" s="13">
        <v>11.76</v>
      </c>
      <c r="G16" s="14">
        <f t="shared" si="0"/>
        <v>0</v>
      </c>
      <c r="H16" s="25"/>
    </row>
    <row r="17" spans="1:8" x14ac:dyDescent="0.3">
      <c r="A17" s="7" t="s">
        <v>4</v>
      </c>
      <c r="B17" s="9" t="s">
        <v>8</v>
      </c>
      <c r="C17" s="11">
        <v>1261</v>
      </c>
      <c r="D17" s="12" t="s">
        <v>16</v>
      </c>
      <c r="E17" s="21" t="s">
        <v>48</v>
      </c>
      <c r="F17" s="13">
        <v>8</v>
      </c>
      <c r="G17" s="14">
        <f t="shared" si="0"/>
        <v>0</v>
      </c>
      <c r="H17" s="25"/>
    </row>
    <row r="18" spans="1:8" x14ac:dyDescent="0.3">
      <c r="A18" s="7" t="s">
        <v>4</v>
      </c>
      <c r="B18" s="9" t="s">
        <v>8</v>
      </c>
      <c r="C18" s="11">
        <v>1287</v>
      </c>
      <c r="D18" s="12" t="s">
        <v>17</v>
      </c>
      <c r="E18" s="21" t="s">
        <v>30</v>
      </c>
      <c r="F18" s="13">
        <v>11.75</v>
      </c>
      <c r="G18" s="14">
        <f t="shared" si="0"/>
        <v>0</v>
      </c>
      <c r="H18" s="25"/>
    </row>
    <row r="19" spans="1:8" x14ac:dyDescent="0.3">
      <c r="A19" s="7" t="s">
        <v>4</v>
      </c>
      <c r="B19" s="9" t="s">
        <v>9</v>
      </c>
      <c r="C19" s="11">
        <v>1221</v>
      </c>
      <c r="D19" s="12" t="s">
        <v>14</v>
      </c>
      <c r="E19" s="21" t="s">
        <v>42</v>
      </c>
      <c r="F19" s="13">
        <v>10</v>
      </c>
      <c r="G19" s="14">
        <f t="shared" si="0"/>
        <v>0</v>
      </c>
      <c r="H19" s="25"/>
    </row>
    <row r="20" spans="1:8" x14ac:dyDescent="0.3">
      <c r="A20" s="7" t="s">
        <v>4</v>
      </c>
      <c r="B20" s="9" t="s">
        <v>9</v>
      </c>
      <c r="C20" s="11">
        <v>1252</v>
      </c>
      <c r="D20" s="12" t="s">
        <v>15</v>
      </c>
      <c r="E20" s="21" t="s">
        <v>51</v>
      </c>
      <c r="F20" s="13">
        <v>9.58</v>
      </c>
      <c r="G20" s="14">
        <f t="shared" si="0"/>
        <v>0</v>
      </c>
      <c r="H20" s="25"/>
    </row>
    <row r="21" spans="1:8" x14ac:dyDescent="0.3">
      <c r="A21" s="7" t="s">
        <v>4</v>
      </c>
      <c r="B21" s="9" t="s">
        <v>9</v>
      </c>
      <c r="C21" s="11">
        <v>1095</v>
      </c>
      <c r="D21" s="12" t="s">
        <v>52</v>
      </c>
      <c r="E21" s="21" t="s">
        <v>53</v>
      </c>
      <c r="F21" s="13">
        <v>11</v>
      </c>
      <c r="G21" s="14">
        <f t="shared" si="0"/>
        <v>0</v>
      </c>
      <c r="H21" s="25"/>
    </row>
    <row r="22" spans="1:8" ht="27.6" x14ac:dyDescent="0.3">
      <c r="A22" s="7" t="s">
        <v>4</v>
      </c>
      <c r="B22" s="9" t="s">
        <v>9</v>
      </c>
      <c r="C22" s="11">
        <v>1293</v>
      </c>
      <c r="D22" s="12" t="s">
        <v>52</v>
      </c>
      <c r="E22" s="21" t="s">
        <v>50</v>
      </c>
      <c r="F22" s="13">
        <v>9.5</v>
      </c>
      <c r="G22" s="14">
        <f t="shared" si="0"/>
        <v>0</v>
      </c>
      <c r="H22" s="25"/>
    </row>
    <row r="23" spans="1:8" x14ac:dyDescent="0.3">
      <c r="A23" s="7" t="s">
        <v>4</v>
      </c>
      <c r="B23" s="9" t="s">
        <v>9</v>
      </c>
      <c r="C23" s="11">
        <v>1296</v>
      </c>
      <c r="D23" s="12" t="s">
        <v>73</v>
      </c>
      <c r="E23" s="21" t="s">
        <v>39</v>
      </c>
      <c r="F23" s="13">
        <v>15.36</v>
      </c>
      <c r="G23" s="14">
        <f t="shared" si="0"/>
        <v>0</v>
      </c>
      <c r="H23" s="25"/>
    </row>
    <row r="24" spans="1:8" ht="25.5" customHeight="1" x14ac:dyDescent="0.3">
      <c r="A24" s="7" t="s">
        <v>4</v>
      </c>
      <c r="B24" s="9" t="s">
        <v>9</v>
      </c>
      <c r="C24" s="11">
        <v>1329</v>
      </c>
      <c r="D24" s="12" t="s">
        <v>37</v>
      </c>
      <c r="E24" s="21" t="s">
        <v>41</v>
      </c>
      <c r="F24" s="13">
        <v>14.76</v>
      </c>
      <c r="G24" s="14">
        <f t="shared" si="0"/>
        <v>0</v>
      </c>
      <c r="H24" s="25"/>
    </row>
    <row r="25" spans="1:8" x14ac:dyDescent="0.3">
      <c r="A25" s="7" t="s">
        <v>4</v>
      </c>
      <c r="B25" s="9" t="s">
        <v>9</v>
      </c>
      <c r="C25" s="11">
        <v>1386</v>
      </c>
      <c r="D25" s="12" t="s">
        <v>15</v>
      </c>
      <c r="E25" s="21" t="s">
        <v>32</v>
      </c>
      <c r="F25" s="13">
        <v>16.5</v>
      </c>
      <c r="G25" s="14">
        <f t="shared" si="0"/>
        <v>0</v>
      </c>
      <c r="H25" s="25"/>
    </row>
    <row r="26" spans="1:8" x14ac:dyDescent="0.3">
      <c r="A26" s="7" t="s">
        <v>4</v>
      </c>
      <c r="B26" s="9" t="s">
        <v>9</v>
      </c>
      <c r="C26" s="11">
        <v>1330</v>
      </c>
      <c r="D26" s="12" t="s">
        <v>29</v>
      </c>
      <c r="E26" s="21" t="s">
        <v>54</v>
      </c>
      <c r="F26" s="13">
        <v>12.5</v>
      </c>
      <c r="G26" s="14">
        <f t="shared" si="0"/>
        <v>0</v>
      </c>
      <c r="H26" s="25"/>
    </row>
    <row r="27" spans="1:8" x14ac:dyDescent="0.3">
      <c r="A27" s="28" t="s">
        <v>4</v>
      </c>
      <c r="B27" s="29" t="s">
        <v>57</v>
      </c>
      <c r="C27" s="11">
        <v>1593</v>
      </c>
      <c r="D27" s="12" t="s">
        <v>75</v>
      </c>
      <c r="E27" s="21" t="s">
        <v>58</v>
      </c>
      <c r="F27" s="13">
        <v>9.7200000000000006</v>
      </c>
      <c r="G27" s="14">
        <f t="shared" si="0"/>
        <v>0</v>
      </c>
      <c r="H27" s="25"/>
    </row>
    <row r="28" spans="1:8" ht="27.6" x14ac:dyDescent="0.3">
      <c r="A28" s="8" t="s">
        <v>4</v>
      </c>
      <c r="B28" s="10" t="s">
        <v>65</v>
      </c>
      <c r="C28" s="11">
        <v>1606</v>
      </c>
      <c r="D28" s="12" t="s">
        <v>27</v>
      </c>
      <c r="E28" s="21" t="s">
        <v>66</v>
      </c>
      <c r="F28" s="13">
        <v>19.5</v>
      </c>
      <c r="G28" s="14">
        <f t="shared" si="0"/>
        <v>0</v>
      </c>
      <c r="H28" s="25"/>
    </row>
    <row r="29" spans="1:8" x14ac:dyDescent="0.3">
      <c r="A29" s="8" t="s">
        <v>6</v>
      </c>
      <c r="B29" s="10" t="s">
        <v>7</v>
      </c>
      <c r="C29" s="11">
        <v>970</v>
      </c>
      <c r="D29" s="12" t="s">
        <v>14</v>
      </c>
      <c r="E29" s="21" t="s">
        <v>69</v>
      </c>
      <c r="F29" s="13">
        <v>9.5</v>
      </c>
      <c r="G29" s="14">
        <f t="shared" si="0"/>
        <v>0</v>
      </c>
      <c r="H29" s="25"/>
    </row>
    <row r="30" spans="1:8" x14ac:dyDescent="0.3">
      <c r="A30" s="8" t="s">
        <v>4</v>
      </c>
      <c r="B30" s="10" t="s">
        <v>68</v>
      </c>
      <c r="C30" s="11">
        <v>1445</v>
      </c>
      <c r="D30" s="12" t="s">
        <v>13</v>
      </c>
      <c r="E30" s="21" t="s">
        <v>28</v>
      </c>
      <c r="F30" s="13">
        <v>9.5</v>
      </c>
      <c r="G30" s="14">
        <f t="shared" si="0"/>
        <v>0</v>
      </c>
      <c r="H30" s="25"/>
    </row>
    <row r="31" spans="1:8" x14ac:dyDescent="0.3">
      <c r="A31" s="8" t="s">
        <v>4</v>
      </c>
      <c r="B31" s="10" t="s">
        <v>31</v>
      </c>
      <c r="C31" s="11">
        <v>1516</v>
      </c>
      <c r="D31" s="12" t="s">
        <v>15</v>
      </c>
      <c r="E31" s="21" t="s">
        <v>70</v>
      </c>
      <c r="F31" s="13">
        <v>18.22</v>
      </c>
      <c r="G31" s="14">
        <f t="shared" si="0"/>
        <v>0</v>
      </c>
      <c r="H31" s="25"/>
    </row>
    <row r="32" spans="1:8" x14ac:dyDescent="0.3">
      <c r="A32" s="8" t="s">
        <v>4</v>
      </c>
      <c r="B32" s="10" t="s">
        <v>59</v>
      </c>
      <c r="C32" s="11">
        <v>1613</v>
      </c>
      <c r="D32" s="12" t="s">
        <v>14</v>
      </c>
      <c r="E32" s="21" t="s">
        <v>60</v>
      </c>
      <c r="F32" s="13">
        <v>16.559999999999999</v>
      </c>
      <c r="G32" s="14">
        <f t="shared" si="0"/>
        <v>0</v>
      </c>
      <c r="H32" s="25"/>
    </row>
    <row r="33" spans="1:8" x14ac:dyDescent="0.3">
      <c r="A33" s="8" t="s">
        <v>4</v>
      </c>
      <c r="B33" s="10" t="s">
        <v>59</v>
      </c>
      <c r="C33" s="11">
        <v>1523</v>
      </c>
      <c r="D33" s="12" t="s">
        <v>18</v>
      </c>
      <c r="E33" s="21" t="s">
        <v>67</v>
      </c>
      <c r="F33" s="13">
        <v>21.5</v>
      </c>
      <c r="G33" s="14">
        <f t="shared" si="0"/>
        <v>0</v>
      </c>
      <c r="H33" s="25"/>
    </row>
    <row r="34" spans="1:8" ht="21.75" customHeight="1" x14ac:dyDescent="0.3">
      <c r="A34" s="8" t="s">
        <v>4</v>
      </c>
      <c r="B34" s="10" t="s">
        <v>61</v>
      </c>
      <c r="C34" s="26">
        <v>1538</v>
      </c>
      <c r="D34" s="27" t="s">
        <v>76</v>
      </c>
      <c r="E34" s="22" t="s">
        <v>62</v>
      </c>
      <c r="F34" s="17">
        <v>17.399999999999999</v>
      </c>
      <c r="G34" s="14">
        <f t="shared" si="0"/>
        <v>0</v>
      </c>
      <c r="H34" s="25"/>
    </row>
    <row r="35" spans="1:8" x14ac:dyDescent="0.3">
      <c r="A35" s="8" t="s">
        <v>4</v>
      </c>
      <c r="B35" s="10" t="s">
        <v>63</v>
      </c>
      <c r="C35" s="11">
        <v>1607</v>
      </c>
      <c r="D35" s="12" t="s">
        <v>15</v>
      </c>
      <c r="E35" s="21" t="s">
        <v>64</v>
      </c>
      <c r="F35" s="13">
        <v>16.920000000000002</v>
      </c>
      <c r="G35" s="14">
        <f t="shared" si="0"/>
        <v>0</v>
      </c>
      <c r="H35" s="25"/>
    </row>
    <row r="36" spans="1:8" x14ac:dyDescent="0.3">
      <c r="A36" s="39" t="s">
        <v>2</v>
      </c>
      <c r="B36" s="39"/>
      <c r="C36" s="39"/>
      <c r="D36" s="39"/>
      <c r="E36" s="39"/>
      <c r="F36" s="39"/>
      <c r="G36" s="39"/>
      <c r="H36" s="39"/>
    </row>
    <row r="37" spans="1:8" x14ac:dyDescent="0.3">
      <c r="A37" s="39" t="s">
        <v>3</v>
      </c>
      <c r="B37" s="39"/>
      <c r="C37" s="39"/>
      <c r="D37" s="39"/>
      <c r="E37" s="39"/>
      <c r="F37" s="39"/>
      <c r="G37" s="39"/>
      <c r="H37" s="39"/>
    </row>
  </sheetData>
  <sheetProtection algorithmName="SHA-512" hashValue="vLcs+uO/oY39Jthj3G7VHFu62RXXwvHtYakmfgzmbDWAAb9oWO+WMTcBJpvubjXWWhhkvUqS+eafaLauiVWyjg==" saltValue="OW6P3dO2N7H1ixvtCE6ROQ==" spinCount="100000" sheet="1" selectLockedCells="1"/>
  <sortState xmlns:xlrd2="http://schemas.microsoft.com/office/spreadsheetml/2017/richdata2" ref="A6:H35">
    <sortCondition ref="B6:B35"/>
    <sortCondition ref="A6:A35"/>
    <sortCondition ref="D6:D35"/>
  </sortState>
  <mergeCells count="5">
    <mergeCell ref="A2:H2"/>
    <mergeCell ref="A3:H3"/>
    <mergeCell ref="A1:H1"/>
    <mergeCell ref="A36:H36"/>
    <mergeCell ref="A37:H37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Wine order form</vt:lpstr>
    </vt:vector>
  </TitlesOfParts>
  <Company>Oxford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Calder</dc:creator>
  <cp:lastModifiedBy>Louise Calder</cp:lastModifiedBy>
  <cp:lastPrinted>2025-01-22T14:45:07Z</cp:lastPrinted>
  <dcterms:created xsi:type="dcterms:W3CDTF">2020-04-01T16:05:09Z</dcterms:created>
  <dcterms:modified xsi:type="dcterms:W3CDTF">2025-01-22T14:45:49Z</dcterms:modified>
</cp:coreProperties>
</file>